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05" windowWidth="9630" windowHeight="12705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D7" i="2" l="1"/>
  <c r="D20" i="2"/>
  <c r="D13" i="2" s="1"/>
  <c r="D9" i="2"/>
  <c r="D6" i="2" l="1"/>
</calcChain>
</file>

<file path=xl/sharedStrings.xml><?xml version="1.0" encoding="utf-8"?>
<sst xmlns="http://schemas.openxmlformats.org/spreadsheetml/2006/main" count="47" uniqueCount="33">
  <si>
    <t>тыс. руб.</t>
  </si>
  <si>
    <t>1</t>
  </si>
  <si>
    <t>Ед. изм</t>
  </si>
  <si>
    <t>Подконтрольные расходы, всего, в т.ч.</t>
  </si>
  <si>
    <t>1.1</t>
  </si>
  <si>
    <t>Материальные расходы, всего</t>
  </si>
  <si>
    <t>в том числе на ремонт</t>
  </si>
  <si>
    <t>Фонд оплаты труда</t>
  </si>
  <si>
    <t>Неподконтрольные расходы, всего, в том числе</t>
  </si>
  <si>
    <t>арендная плата</t>
  </si>
  <si>
    <t>расходы на капитальное строительство</t>
  </si>
  <si>
    <t>налог на прибыль</t>
  </si>
  <si>
    <t>прочие налоги</t>
  </si>
  <si>
    <t>1.1.1</t>
  </si>
  <si>
    <t>1.2</t>
  </si>
  <si>
    <t>1.1.1.2</t>
  </si>
  <si>
    <t>1.3</t>
  </si>
  <si>
    <t>Прочие подконтрольные расходы</t>
  </si>
  <si>
    <t>2</t>
  </si>
  <si>
    <t>2.1</t>
  </si>
  <si>
    <t>2.2</t>
  </si>
  <si>
    <t>2.3</t>
  </si>
  <si>
    <t>2.4</t>
  </si>
  <si>
    <t>2.5</t>
  </si>
  <si>
    <t>2.6</t>
  </si>
  <si>
    <t>прочие неподконтрольные расходы</t>
  </si>
  <si>
    <t>отчисления на социальные нужды</t>
  </si>
  <si>
    <t>амортизация</t>
  </si>
  <si>
    <t>1.</t>
  </si>
  <si>
    <t xml:space="preserve">Необходимая валовая выручка </t>
  </si>
  <si>
    <t>Показатель</t>
  </si>
  <si>
    <t>№ п/п</t>
  </si>
  <si>
    <t>Подконтрольные(операционные) и неподконтрольные расходы ОАО "Аэропорт Ростов-на-Дону" 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</si>
</sst>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 applyAlignment="1">
      <alignment wrapText="1"/>
    </xf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4" fontId="0" fillId="0" borderId="1" xfId="0" applyNumberFormat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abSelected="1" workbookViewId="0">
      <selection activeCell="G7" sqref="G7"/>
    </sheetView>
  </sheetViews>
  <sheetFormatPr defaultRowHeight="15" x14ac:dyDescent="0.25"/>
  <cols>
    <col min="1" max="1" width="9.28515625" style="1" customWidth="1"/>
    <col min="2" max="2" width="34.42578125" customWidth="1"/>
    <col min="3" max="3" width="17.7109375" customWidth="1"/>
    <col min="4" max="4" width="14.42578125" style="9" customWidth="1"/>
  </cols>
  <sheetData>
    <row r="2" spans="1:4" ht="15.75" customHeight="1" x14ac:dyDescent="0.25">
      <c r="A2" s="14" t="s">
        <v>32</v>
      </c>
      <c r="B2" s="14"/>
      <c r="C2" s="14"/>
      <c r="D2" s="14"/>
    </row>
    <row r="3" spans="1:4" ht="15" customHeight="1" x14ac:dyDescent="0.25">
      <c r="A3" s="14"/>
      <c r="B3" s="14"/>
      <c r="C3" s="14"/>
      <c r="D3" s="14"/>
    </row>
    <row r="4" spans="1:4" ht="31.5" customHeight="1" x14ac:dyDescent="0.25">
      <c r="A4" s="15"/>
      <c r="B4" s="15"/>
      <c r="C4" s="15"/>
      <c r="D4" s="15"/>
    </row>
    <row r="5" spans="1:4" ht="22.5" customHeight="1" x14ac:dyDescent="0.25">
      <c r="A5" s="12" t="s">
        <v>31</v>
      </c>
      <c r="B5" s="13" t="s">
        <v>30</v>
      </c>
      <c r="C5" s="13" t="s">
        <v>2</v>
      </c>
      <c r="D5" s="12">
        <v>2015</v>
      </c>
    </row>
    <row r="6" spans="1:4" ht="23.25" customHeight="1" x14ac:dyDescent="0.25">
      <c r="A6" s="4" t="s">
        <v>28</v>
      </c>
      <c r="B6" s="6" t="s">
        <v>29</v>
      </c>
      <c r="C6" s="11" t="s">
        <v>0</v>
      </c>
      <c r="D6" s="8">
        <f>SUM(D7+D13)</f>
        <v>58122.51999999999</v>
      </c>
    </row>
    <row r="7" spans="1:4" ht="30" x14ac:dyDescent="0.25">
      <c r="A7" s="4" t="s">
        <v>1</v>
      </c>
      <c r="B7" s="5" t="s">
        <v>3</v>
      </c>
      <c r="C7" s="11"/>
      <c r="D7" s="8">
        <f>D8+D10+D12</f>
        <v>23730.62</v>
      </c>
    </row>
    <row r="8" spans="1:4" x14ac:dyDescent="0.25">
      <c r="A8" s="2" t="s">
        <v>4</v>
      </c>
      <c r="B8" s="3" t="s">
        <v>5</v>
      </c>
      <c r="C8" s="10" t="s">
        <v>0</v>
      </c>
      <c r="D8" s="7">
        <v>6031.26</v>
      </c>
    </row>
    <row r="9" spans="1:4" x14ac:dyDescent="0.25">
      <c r="A9" s="2" t="s">
        <v>13</v>
      </c>
      <c r="B9" s="3" t="s">
        <v>6</v>
      </c>
      <c r="C9" s="10" t="s">
        <v>0</v>
      </c>
      <c r="D9" s="7">
        <f>2178.4</f>
        <v>2178.4</v>
      </c>
    </row>
    <row r="10" spans="1:4" x14ac:dyDescent="0.25">
      <c r="A10" s="2" t="s">
        <v>14</v>
      </c>
      <c r="B10" s="3" t="s">
        <v>7</v>
      </c>
      <c r="C10" s="10" t="s">
        <v>0</v>
      </c>
      <c r="D10" s="7">
        <v>15748.1</v>
      </c>
    </row>
    <row r="11" spans="1:4" x14ac:dyDescent="0.25">
      <c r="A11" s="2" t="s">
        <v>15</v>
      </c>
      <c r="B11" s="3" t="s">
        <v>6</v>
      </c>
      <c r="C11" s="10" t="s">
        <v>0</v>
      </c>
      <c r="D11" s="7"/>
    </row>
    <row r="12" spans="1:4" x14ac:dyDescent="0.25">
      <c r="A12" s="2" t="s">
        <v>16</v>
      </c>
      <c r="B12" s="3" t="s">
        <v>17</v>
      </c>
      <c r="C12" s="10"/>
      <c r="D12" s="7">
        <v>1951.26</v>
      </c>
    </row>
    <row r="13" spans="1:4" ht="30" x14ac:dyDescent="0.25">
      <c r="A13" s="4" t="s">
        <v>18</v>
      </c>
      <c r="B13" s="5" t="s">
        <v>8</v>
      </c>
      <c r="C13" s="10" t="s">
        <v>0</v>
      </c>
      <c r="D13" s="8">
        <f>SUM(D14:D20)</f>
        <v>34391.899999999994</v>
      </c>
    </row>
    <row r="14" spans="1:4" x14ac:dyDescent="0.25">
      <c r="A14" s="2" t="s">
        <v>19</v>
      </c>
      <c r="B14" s="3" t="s">
        <v>9</v>
      </c>
      <c r="C14" s="10" t="s">
        <v>0</v>
      </c>
      <c r="D14" s="7">
        <v>4958.3999999999996</v>
      </c>
    </row>
    <row r="15" spans="1:4" x14ac:dyDescent="0.25">
      <c r="A15" s="2" t="s">
        <v>21</v>
      </c>
      <c r="B15" s="3" t="s">
        <v>27</v>
      </c>
      <c r="C15" s="10" t="s">
        <v>0</v>
      </c>
      <c r="D15" s="7">
        <v>22532.799999999999</v>
      </c>
    </row>
    <row r="16" spans="1:4" x14ac:dyDescent="0.25">
      <c r="A16" s="2" t="s">
        <v>20</v>
      </c>
      <c r="B16" s="3" t="s">
        <v>26</v>
      </c>
      <c r="C16" s="10" t="s">
        <v>0</v>
      </c>
      <c r="D16" s="7">
        <v>4787.3999999999996</v>
      </c>
    </row>
    <row r="17" spans="1:4" ht="30" x14ac:dyDescent="0.25">
      <c r="A17" s="2" t="s">
        <v>21</v>
      </c>
      <c r="B17" s="3" t="s">
        <v>10</v>
      </c>
      <c r="C17" s="10" t="s">
        <v>0</v>
      </c>
      <c r="D17" s="7">
        <v>1543.1</v>
      </c>
    </row>
    <row r="18" spans="1:4" x14ac:dyDescent="0.25">
      <c r="A18" s="2" t="s">
        <v>22</v>
      </c>
      <c r="B18" s="3" t="s">
        <v>11</v>
      </c>
      <c r="C18" s="10" t="s">
        <v>0</v>
      </c>
      <c r="D18" s="7">
        <v>361</v>
      </c>
    </row>
    <row r="19" spans="1:4" x14ac:dyDescent="0.25">
      <c r="A19" s="2" t="s">
        <v>23</v>
      </c>
      <c r="B19" s="3" t="s">
        <v>12</v>
      </c>
      <c r="C19" s="10" t="s">
        <v>0</v>
      </c>
      <c r="D19" s="7"/>
    </row>
    <row r="20" spans="1:4" ht="30" x14ac:dyDescent="0.25">
      <c r="A20" s="2" t="s">
        <v>24</v>
      </c>
      <c r="B20" s="3" t="s">
        <v>25</v>
      </c>
      <c r="C20" s="10" t="s">
        <v>0</v>
      </c>
      <c r="D20" s="7">
        <f>140.8+68.4</f>
        <v>209.20000000000002</v>
      </c>
    </row>
  </sheetData>
  <mergeCells count="1">
    <mergeCell ref="A2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Селиверстова Наталья Евгеньевна</dc:creator>
  <cp:lastModifiedBy>Нельская Елена Анатольевна</cp:lastModifiedBy>
  <cp:lastPrinted>2016-04-14T06:11:06Z</cp:lastPrinted>
  <dcterms:created xsi:type="dcterms:W3CDTF">2015-05-18T12:41:17Z</dcterms:created>
  <dcterms:modified xsi:type="dcterms:W3CDTF">2016-04-14T06:18:47Z</dcterms:modified>
</cp:coreProperties>
</file>