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Приложение №1" sheetId="5" r:id="rId1"/>
    <sheet name=" Приложение №2" sheetId="1" r:id="rId2"/>
    <sheet name="Приложение №3" sheetId="2" r:id="rId3"/>
    <sheet name=" Приложение №4" sheetId="3" r:id="rId4"/>
    <sheet name="Приложение№5" sheetId="4" r:id="rId5"/>
  </sheets>
  <externalReferences>
    <externalReference r:id="rId6"/>
  </externalReferences>
  <definedNames>
    <definedName name="_xlnm.Print_Area" localSheetId="1">' Приложение №2'!$A$1:$F$37</definedName>
    <definedName name="_xlnm.Print_Area" localSheetId="2">'Приложение №3'!$A$1:$F$28</definedName>
  </definedNames>
  <calcPr calcId="144525"/>
</workbook>
</file>

<file path=xl/calcChain.xml><?xml version="1.0" encoding="utf-8"?>
<calcChain xmlns="http://schemas.openxmlformats.org/spreadsheetml/2006/main">
  <c r="F17" i="2" l="1"/>
  <c r="E17" i="2"/>
  <c r="D17" i="2"/>
  <c r="F61" i="5" l="1"/>
  <c r="G61" i="5"/>
  <c r="E61" i="5"/>
  <c r="F58" i="5"/>
  <c r="G58" i="5"/>
  <c r="E58" i="5"/>
  <c r="G45" i="5"/>
  <c r="F45" i="5"/>
  <c r="G39" i="5"/>
</calcChain>
</file>

<file path=xl/sharedStrings.xml><?xml version="1.0" encoding="utf-8"?>
<sst xmlns="http://schemas.openxmlformats.org/spreadsheetml/2006/main" count="635" uniqueCount="152">
  <si>
    <t>Приложение N 2</t>
  </si>
  <si>
    <t>к стандартам раскрытия информации</t>
  </si>
  <si>
    <t>субъектами оптового и розничных</t>
  </si>
  <si>
    <t>рынков электрической энергии</t>
  </si>
  <si>
    <t>ИНФОРМАЦИЯ</t>
  </si>
  <si>
    <t>о фактических средних данных о присоединенных объемах</t>
  </si>
  <si>
    <t>Фактические расходы на строительство подстанций за 3 предыдущих года (тыс. рублей)</t>
  </si>
  <si>
    <t>Объем мощности, введенной в основные фонды за 3 предыдущих года (кВт)</t>
  </si>
  <si>
    <t>Строительство пунктов секционирования (распределенных пунктов)</t>
  </si>
  <si>
    <t>Строительство комплектных трансформаторных подстанций и распределительных трансформаторных подстанций с уровнем напряжения до 35 кВ</t>
  </si>
  <si>
    <t>Строительство центров питания и подстанций уровнем напряжения 35 кВ и выше</t>
  </si>
  <si>
    <t xml:space="preserve"> </t>
  </si>
  <si>
    <t>Приложение N 3</t>
  </si>
  <si>
    <t>о фактических средних данных о длине линий электропередачи</t>
  </si>
  <si>
    <t>и об объемах максимальной мощности построенных объектов</t>
  </si>
  <si>
    <t>за 3 предыдущих года по каждому мероприятию</t>
  </si>
  <si>
    <t>Расходы на строительство воздушных и кабельных линий электропередачи на i-м уровне напряжения, фактически построенных за последние 3 года (тыс. рублей)</t>
  </si>
  <si>
    <t>Длина воздушных и кабельных линий электропередачи на i-м уровне напряжения, фактически построенных за последние 3 года (км)</t>
  </si>
  <si>
    <t>Объем максимальной мощности, присоединенной путем строительства воздушных или кабельных линий за последние 3 года (кВт)</t>
  </si>
  <si>
    <t>Строительство кабельных линий электропередачи:</t>
  </si>
  <si>
    <t>0,4 кВ</t>
  </si>
  <si>
    <t>1 - 20 кВ</t>
  </si>
  <si>
    <t>35 кВ</t>
  </si>
  <si>
    <t>Строительство воздушных линий электропередачи:</t>
  </si>
  <si>
    <t>Приложение N 4</t>
  </si>
  <si>
    <t>об осуществлении технологического присоединения</t>
  </si>
  <si>
    <t>по договорам, заключенным за текущий год</t>
  </si>
  <si>
    <t>Категория заявителей</t>
  </si>
  <si>
    <t>Количество договоров (штук)</t>
  </si>
  <si>
    <t>Максимальная мощность (кВт)</t>
  </si>
  <si>
    <t>Стоимость договоров (без НДС) (тыс. рублей)</t>
  </si>
  <si>
    <t>35 кВ и выше</t>
  </si>
  <si>
    <t>До 15 кВт - всего</t>
  </si>
  <si>
    <t>в том числе</t>
  </si>
  <si>
    <t>льготная категория &lt;*&gt;</t>
  </si>
  <si>
    <t>От 15 до 150 кВт - всего</t>
  </si>
  <si>
    <t>льготная категория &lt;**&gt;</t>
  </si>
  <si>
    <t>От 150 кВт до 670 кВт - всего</t>
  </si>
  <si>
    <t>по индивидуальному проекту</t>
  </si>
  <si>
    <t>От 670 кВт до 8900 кВт - всего</t>
  </si>
  <si>
    <t>От 8900 кВт - всего</t>
  </si>
  <si>
    <t>Объекты генерации</t>
  </si>
  <si>
    <t>--------------------------------</t>
  </si>
  <si>
    <t>&lt;*&gt; Заявители, оплачивающие технологическое присоединение своих энергопринимающих устройств в размере не более 550 рублей.</t>
  </si>
  <si>
    <t>&lt;**&gt; Заявители - юридические лица или индивидуальные предприниматели,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(с учетом ранее присоединенных энергопринимающих устройств),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t>
  </si>
  <si>
    <t>Приложение N 5</t>
  </si>
  <si>
    <t>о поданных заявках на технологическое присоединение</t>
  </si>
  <si>
    <t>за текущий год</t>
  </si>
  <si>
    <t>Количество заявок (штук)</t>
  </si>
  <si>
    <t>Приложение N 1</t>
  </si>
  <si>
    <t xml:space="preserve">                                ПРЕДЛОЖЕНИЕ</t>
  </si>
  <si>
    <t xml:space="preserve">      о размере цен (тарифов), долгосрочных параметров регулирования</t>
  </si>
  <si>
    <t xml:space="preserve">                     (расчетный период регулирования)</t>
  </si>
  <si>
    <t xml:space="preserve">           (полное и сокращенное наименование юридического лица)</t>
  </si>
  <si>
    <t xml:space="preserve">                       I. Информация об организации</t>
  </si>
  <si>
    <t xml:space="preserve">             II. Основные показатели деятельности организации</t>
  </si>
  <si>
    <t>Наименование показателей</t>
  </si>
  <si>
    <t>Единица измерения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</si>
  <si>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</si>
  <si>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</si>
  <si>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</si>
  <si>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t>1. Показатели эффективности деятельности организации</t>
  </si>
  <si>
    <t>1.1.</t>
  </si>
  <si>
    <t>Выручка</t>
  </si>
  <si>
    <t>тыс. рублей</t>
  </si>
  <si>
    <t>1.2.</t>
  </si>
  <si>
    <t>Прибыль (убыток) от продаж</t>
  </si>
  <si>
    <t>EBITDA (прибыль до процентов, налогов и амортизации)</t>
  </si>
  <si>
    <t>Чистая прибыль (убыток)</t>
  </si>
  <si>
    <t>Показатели рентабельности организации</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</si>
  <si>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</si>
  <si>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</si>
  <si>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Показатели регулируемых видов деятельности организации</t>
  </si>
  <si>
    <t>Расчетный объем услуг в части управления технологическими режимами &lt;**&gt;</t>
  </si>
  <si>
    <t>МВт</t>
  </si>
  <si>
    <t>Расчетный объем услуг в части обеспечения надежности &lt;**&gt;</t>
  </si>
  <si>
    <t>МВт·ч</t>
  </si>
  <si>
    <t>Заявленная мощность &lt;***&gt;</t>
  </si>
  <si>
    <t>Объем полезного отпуска электроэнергии - всего &lt;***&gt;</t>
  </si>
  <si>
    <t>тыс. кВт·ч</t>
  </si>
  <si>
    <t>Объем полезного отпуска электроэнергии населению и приравненным к нему категориям потребителей &lt;3&gt;</t>
  </si>
  <si>
    <t>Уровень потерь электрической энергии &lt;***&gt;</t>
  </si>
  <si>
    <t>Реквизиты программы энергоэффективности (кем утверждена, дата утверждения, номер приказа) &lt;***&gt;</t>
  </si>
  <si>
    <t>Суммарный объем производства и потребления электрической энергии участниками оптового рынка электрической энергии &lt;****&gt;</t>
  </si>
  <si>
    <t>Необходимая валовая выручка по регулируемым видам деятельности организации - всего</t>
  </si>
  <si>
    <t>операционные (подконтрольные) расходы &lt;***&gt; - всего</t>
  </si>
  <si>
    <t>в том числе:</t>
  </si>
  <si>
    <t>оплата труда</t>
  </si>
  <si>
    <t>ремонт основных фондов</t>
  </si>
  <si>
    <t>материальные затраты</t>
  </si>
  <si>
    <t>Выпадающие, излишние доходы (расходы) прошлых лет</t>
  </si>
  <si>
    <t>Инвестиции, осуществляемые за счет тарифных источников</t>
  </si>
  <si>
    <t>Реквизиты инвестиционной программы (кем утверждена, дата утверждения, номер приказа)</t>
  </si>
  <si>
    <t>Объем условных единиц &lt;***&gt;</t>
  </si>
  <si>
    <t>у.е.</t>
  </si>
  <si>
    <t>Операционные (подконтрольные) расходы на условную единицу &lt;***&gt;</t>
  </si>
  <si>
    <t>тыс. рублей (у.е.)</t>
  </si>
  <si>
    <t>Показатели численности персонала и фонда оплаты труда по регулируемым видам деятельности</t>
  </si>
  <si>
    <t>Среднесписочная численность персонала</t>
  </si>
  <si>
    <t>человек</t>
  </si>
  <si>
    <t>Среднемесячная заработная плата на одного работника</t>
  </si>
  <si>
    <t>тыс. рублей на человека</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</si>
  <si>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</si>
  <si>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</si>
  <si>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</si>
  <si>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 xml:space="preserve">Наименование показателей </t>
  </si>
  <si>
    <t>x</t>
  </si>
  <si>
    <t>х</t>
  </si>
  <si>
    <t>Излишка (недостатка) собственных оборотных средств не имеется</t>
  </si>
  <si>
    <t>Раздел 3. Цены (тарифы) по регулируемым видам</t>
  </si>
  <si>
    <t>деятельности организации</t>
  </si>
  <si>
    <t>N п/п</t>
  </si>
  <si>
    <t>Единица изменения</t>
  </si>
  <si>
    <t>1-е полугодие</t>
  </si>
  <si>
    <t>2-е полугодие</t>
  </si>
  <si>
    <t>1.</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</si>
  <si>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</si>
  <si>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</si>
  <si>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</si>
  <si>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</si>
  <si>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</si>
  <si>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</si>
  <si>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услуги по передаче электрической энергии (мощности)</t>
  </si>
  <si>
    <t>двухставочный тариф</t>
  </si>
  <si>
    <t>ставка на содержание сетей</t>
  </si>
  <si>
    <t>ставка на оплату технологического расхода (потерь)</t>
  </si>
  <si>
    <t>одноставочный тариф</t>
  </si>
  <si>
    <t>руб./кВт·ч</t>
  </si>
  <si>
    <t>Открытое Акционерное общество "Аэропорт Ростов-на-Дону" - ОАО "Аэропорт Ростов-на-Дону"</t>
  </si>
  <si>
    <t xml:space="preserve"> ( в редакции Постановления Правительства РФ от 30.01.2019 №64)</t>
  </si>
  <si>
    <t>Фактический адрес _344009, Ростов-на-Дону, пр.Шолохова, 270/1___________________________________</t>
  </si>
  <si>
    <t>Место нахождения __344009, Ростов-на-Дону, пр.Шолохова, 270/1__________________________________</t>
  </si>
  <si>
    <t>Сокращенное наименование ______ОАО "Аэропорт Ростов-на-Дону"_______________________________</t>
  </si>
  <si>
    <t>Полное наименование ______Открытое Акционерное общество АО "Аэропорт Ростов-на-Дону"_________</t>
  </si>
  <si>
    <t>ИНН ____6166011054_________________________________________________________</t>
  </si>
  <si>
    <t>КПП ____616601001__________________________________________________________</t>
  </si>
  <si>
    <t>Ф.И.О. руководителя __Серов Александр Юрьевич-Исполнительный директор_______________________</t>
  </si>
  <si>
    <t>Контактный телефон __8(863) 3334917___________________________________________________________</t>
  </si>
  <si>
    <t>Адрес электронной почты __ airport@rnd-airport.ru________________________________________________</t>
  </si>
  <si>
    <t>Расходы, связанные с производством и реализацией товаров, работ и услуг &lt;**&gt;, &lt;****&gt;;</t>
  </si>
  <si>
    <t>Расходы, за исключением указанных в позиции 4.1 &lt;**&gt;, &lt;****&gt;;</t>
  </si>
  <si>
    <t>неподконтрольные расходы &lt;***&gt; - всего &lt;***&gt;</t>
  </si>
  <si>
    <t xml:space="preserve">                  (вид цены (тарифа) на  2019 год</t>
  </si>
  <si>
    <t xml:space="preserve"> ( в редакции Постановления Правительста РФ ОТ 30.01.2019 г. №64)</t>
  </si>
  <si>
    <t xml:space="preserve">        максимальной мощности за 3 предыдущих года по каждому мероприятию</t>
  </si>
  <si>
    <t xml:space="preserve"> ( в редакции Постановления Правительста РФ  от 30.01.2019 г. №64)</t>
  </si>
  <si>
    <t>Факс _8 (863) 3334785_____________________________________________________________________</t>
  </si>
  <si>
    <t xml:space="preserve">                                                               ( форма №1) </t>
  </si>
  <si>
    <t xml:space="preserve"> (форма №2)</t>
  </si>
  <si>
    <t xml:space="preserve">    (форма №3)</t>
  </si>
  <si>
    <t xml:space="preserve">  (форма №4)</t>
  </si>
  <si>
    <t xml:space="preserve">  (форма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</si>
</sst>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
  </numFmts>
  <fonts count="13" x14ac:knownFonts="1">
    <font>
      <sz val="11"/>
      <color theme="1"/>
      <name val="Calibri"/>
      <family val="2"/>
      <scheme val="minor"/>
    </font>
    <font>
      <sz val="12"/>
      <color theme="1"/>
      <name val="Times New Roman"/>
      <family val="1"/>
      <charset val="204"/>
    </font>
    <font>
      <u/>
      <sz val="11"/>
      <color theme="10"/>
      <name val="Calibri"/>
      <family val="2"/>
      <scheme val="minor"/>
    </font>
    <font>
      <sz val="1"/>
      <color theme="1"/>
      <name val="Times New Roman"/>
      <family val="1"/>
      <charset val="204"/>
    </font>
    <font>
      <sz val="14"/>
      <name val="Times New Roman"/>
      <family val="1"/>
      <charset val="204"/>
    </font>
    <font>
      <b/>
      <sz val="14"/>
      <name val="Times New Roman"/>
      <family val="1"/>
      <charset val="204"/>
    </font>
    <font>
      <sz val="11"/>
      <color indexed="8"/>
      <name val="Calibri"/>
      <family val="2"/>
      <charset val="204"/>
    </font>
    <font>
      <b/>
      <sz val="12"/>
      <color theme="1"/>
      <name val="Times New Roman"/>
      <family val="1"/>
      <charset val="204"/>
    </font>
    <font>
      <sz val="14"/>
      <color theme="1"/>
      <name val="Times New Roman"/>
      <family val="1"/>
      <charset val="204"/>
    </font>
    <font>
      <b/>
      <sz val="14"/>
      <color theme="1"/>
      <name val="Times New Roman"/>
      <family val="1"/>
      <charset val="204"/>
    </font>
    <font>
      <u/>
      <sz val="14"/>
      <color theme="10"/>
      <name val="Times New Roman"/>
      <family val="1"/>
      <charset val="204"/>
    </font>
    <font>
      <sz val="14"/>
      <color indexed="8"/>
      <name val="Times New Roman"/>
      <family val="1"/>
      <charset val="204"/>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xf numFmtId="0" fontId="6" fillId="0" borderId="0"/>
  </cellStyleXfs>
  <cellXfs count="105">
    <xf numFmtId="0" fontId="0" fillId="0" borderId="0" xfId="0"/>
    <xf numFmtId="0" fontId="1" fillId="0" borderId="0" xfId="0" applyFont="1"/>
    <xf numFmtId="0" fontId="1" fillId="0" borderId="0" xfId="0" applyFont="1" applyAlignment="1">
      <alignment horizontal="justify" vertical="center"/>
    </xf>
    <xf numFmtId="0" fontId="1" fillId="0" borderId="0" xfId="0" applyFont="1" applyAlignment="1">
      <alignment horizontal="right" vertical="center"/>
    </xf>
    <xf numFmtId="0" fontId="1" fillId="0" borderId="0" xfId="0" applyFont="1" applyAlignme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xf>
    <xf numFmtId="4" fontId="4"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4" fontId="5"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vertical="center" wrapText="1"/>
    </xf>
    <xf numFmtId="4" fontId="4" fillId="0" borderId="1" xfId="0" applyNumberFormat="1" applyFont="1" applyBorder="1" applyAlignment="1">
      <alignment horizontal="center" vertical="center"/>
    </xf>
    <xf numFmtId="4" fontId="4" fillId="2" borderId="1" xfId="0" applyNumberFormat="1" applyFont="1" applyFill="1" applyBorder="1" applyAlignment="1">
      <alignment horizontal="center" vertical="center"/>
    </xf>
    <xf numFmtId="4"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justify" vertical="center"/>
    </xf>
    <xf numFmtId="0" fontId="8" fillId="0" borderId="0" xfId="0" applyFont="1"/>
    <xf numFmtId="0" fontId="8" fillId="0" borderId="1" xfId="0" applyFont="1" applyBorder="1"/>
    <xf numFmtId="0" fontId="8" fillId="0" borderId="1" xfId="0" applyFont="1" applyBorder="1" applyAlignment="1">
      <alignment vertical="center"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2" fontId="11" fillId="0" borderId="1" xfId="2" applyNumberFormat="1" applyFont="1" applyBorder="1" applyAlignment="1">
      <alignment horizontal="center" vertical="center"/>
    </xf>
    <xf numFmtId="4" fontId="8" fillId="2" borderId="1" xfId="0" applyNumberFormat="1" applyFont="1" applyFill="1" applyBorder="1" applyAlignment="1">
      <alignment horizontal="center" vertical="center" wrapText="1"/>
    </xf>
    <xf numFmtId="164" fontId="11" fillId="0" borderId="1" xfId="2" applyNumberFormat="1" applyFont="1" applyBorder="1" applyAlignment="1">
      <alignment horizontal="center" vertical="center"/>
    </xf>
    <xf numFmtId="165" fontId="8" fillId="2" borderId="1" xfId="0" applyNumberFormat="1"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justify" vertical="center"/>
    </xf>
    <xf numFmtId="0" fontId="7" fillId="0" borderId="0" xfId="0" applyFont="1"/>
    <xf numFmtId="0" fontId="9" fillId="0" borderId="1" xfId="0" applyFont="1" applyBorder="1" applyAlignment="1">
      <alignment vertical="center" wrapText="1"/>
    </xf>
    <xf numFmtId="0" fontId="9" fillId="0" borderId="1" xfId="1" applyFont="1" applyBorder="1" applyAlignment="1">
      <alignment horizontal="center" vertical="center" wrapText="1"/>
    </xf>
    <xf numFmtId="0" fontId="9" fillId="0" borderId="0" xfId="0" applyFont="1"/>
    <xf numFmtId="0" fontId="9" fillId="0" borderId="0" xfId="0" applyFont="1" applyAlignment="1">
      <alignment horizontal="right" vertical="center"/>
    </xf>
    <xf numFmtId="0" fontId="9" fillId="0" borderId="0" xfId="0" applyFont="1" applyAlignment="1">
      <alignment horizontal="left"/>
    </xf>
    <xf numFmtId="0" fontId="9" fillId="0" borderId="0" xfId="0" applyFont="1" applyAlignment="1">
      <alignment horizontal="center"/>
    </xf>
    <xf numFmtId="0" fontId="9" fillId="0" borderId="0" xfId="0" applyFont="1" applyAlignment="1">
      <alignment horizontal="right"/>
    </xf>
    <xf numFmtId="0" fontId="0" fillId="0" borderId="0" xfId="0" applyAlignment="1">
      <alignment horizontal="center"/>
    </xf>
    <xf numFmtId="0" fontId="9" fillId="0" borderId="1" xfId="0" applyFont="1" applyBorder="1" applyAlignment="1">
      <alignment horizontal="left" vertical="center" wrapText="1"/>
    </xf>
    <xf numFmtId="0" fontId="0" fillId="0" borderId="0" xfId="0" applyAlignment="1"/>
    <xf numFmtId="0" fontId="9" fillId="0" borderId="0" xfId="0" applyFont="1" applyAlignment="1">
      <alignment horizontal="left" vertical="center"/>
    </xf>
    <xf numFmtId="0" fontId="12" fillId="0" borderId="0" xfId="0" applyFont="1"/>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horizontal="center" vertical="center" wrapText="1"/>
    </xf>
    <xf numFmtId="0" fontId="8" fillId="0" borderId="7" xfId="0" applyFont="1" applyBorder="1" applyAlignment="1">
      <alignment horizontal="center"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left" vertical="center" wrapText="1" indent="2"/>
    </xf>
    <xf numFmtId="0" fontId="10" fillId="0" borderId="1" xfId="1" applyFont="1" applyBorder="1" applyAlignment="1">
      <alignment horizontal="left" vertical="center" wrapText="1" indent="2"/>
    </xf>
    <xf numFmtId="0" fontId="8" fillId="0" borderId="8" xfId="0" applyFont="1" applyBorder="1" applyAlignment="1">
      <alignment horizontal="center" vertical="center" wrapText="1"/>
    </xf>
    <xf numFmtId="0" fontId="8" fillId="0" borderId="9" xfId="0" applyFont="1" applyBorder="1" applyAlignment="1">
      <alignment vertical="center" wrapText="1"/>
    </xf>
    <xf numFmtId="0" fontId="8" fillId="0" borderId="11" xfId="0" applyFont="1" applyBorder="1" applyAlignment="1">
      <alignment horizontal="center"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 xfId="1" applyFont="1" applyBorder="1" applyAlignment="1">
      <alignment vertical="center" wrapText="1"/>
    </xf>
    <xf numFmtId="0" fontId="8" fillId="0" borderId="1"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 xfId="1" applyFont="1" applyBorder="1" applyAlignment="1">
      <alignment horizontal="left" vertical="center" wrapText="1" indent="2"/>
    </xf>
    <xf numFmtId="0" fontId="9" fillId="0" borderId="2" xfId="0" applyFont="1" applyBorder="1" applyAlignment="1">
      <alignment horizontal="center" vertical="center"/>
    </xf>
    <xf numFmtId="0" fontId="9" fillId="0" borderId="0" xfId="0" applyFont="1" applyAlignment="1">
      <alignment horizontal="right" vertical="center"/>
    </xf>
    <xf numFmtId="0" fontId="9" fillId="0" borderId="0" xfId="0" applyFont="1" applyAlignment="1">
      <alignment horizontal="right"/>
    </xf>
    <xf numFmtId="0" fontId="9" fillId="0" borderId="0" xfId="0" applyFont="1" applyAlignment="1">
      <alignment horizontal="left"/>
    </xf>
    <xf numFmtId="0" fontId="9" fillId="0" borderId="0" xfId="0" applyFont="1" applyAlignment="1">
      <alignment horizontal="left" vertic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wrapText="1"/>
    </xf>
    <xf numFmtId="4" fontId="4" fillId="2"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center" vertical="center"/>
    </xf>
    <xf numFmtId="4" fontId="4" fillId="0" borderId="1" xfId="0" applyNumberFormat="1" applyFont="1" applyBorder="1" applyAlignment="1">
      <alignment horizontal="center" vertical="center"/>
    </xf>
    <xf numFmtId="0" fontId="9" fillId="0" borderId="1" xfId="0" applyFont="1" applyBorder="1" applyAlignment="1">
      <alignment vertical="center" wrapText="1"/>
    </xf>
    <xf numFmtId="0" fontId="9" fillId="0" borderId="0" xfId="0" applyFont="1" applyAlignment="1">
      <alignment horizont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8" fillId="0" borderId="6" xfId="0" applyFont="1" applyBorder="1" applyAlignment="1">
      <alignment vertical="center" wrapText="1"/>
    </xf>
    <xf numFmtId="0" fontId="1" fillId="0" borderId="0" xfId="0" applyFont="1" applyAlignment="1">
      <alignment horizontal="left" vertical="center" wrapText="1"/>
    </xf>
    <xf numFmtId="0" fontId="9" fillId="0" borderId="3" xfId="0" applyFont="1" applyBorder="1" applyAlignment="1">
      <alignment horizontal="left" vertical="center" wrapText="1"/>
    </xf>
    <xf numFmtId="0" fontId="9" fillId="0" borderId="8" xfId="0" applyFont="1" applyBorder="1" applyAlignment="1">
      <alignment horizontal="left" vertical="center" wrapText="1"/>
    </xf>
    <xf numFmtId="0" fontId="1" fillId="0" borderId="0" xfId="0" applyFont="1" applyAlignment="1">
      <alignment horizontal="center"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0" fillId="0" borderId="0" xfId="0" applyAlignment="1">
      <alignment horizontal="center"/>
    </xf>
  </cellXfs>
  <cellStyles count="3">
    <cellStyle name="Гиперссылка" xfId="1" builtinId="8"/>
    <cellStyle name="Обычный" xfId="0" builtinId="0"/>
    <cellStyle name="Обычный_стр.1_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wnloads/&#1069;&#1051;&#1045;&#1050;&#1058;&#1056;&#1054;&#1069;&#1053;&#1045;&#1056;&#1043;&#1048;/&#1058;&#1040;&#1056;&#1048;&#1060;%20&#1053;&#1040;%20&#1055;&#1045;&#1056;&#1045;&#1044;&#1040;&#1063;&#1059;%20&#1069;&#1051;&#1045;&#1050;&#1058;&#1056;&#1054;&#1069;&#1053;&#1045;&#1056;&#1043;&#1048;&#1048;/&#1055;&#1056;&#1045;&#1044;&#1051;&#1054;&#1046;&#1045;&#1053;&#1048;&#1071;%20&#1048;%20&#1047;&#1040;&#1071;&#1042;&#1050;&#1040;%20&#1055;&#1054;%20&#1058;&#1040;&#1056;&#1048;&#1060;&#1059;/&#1087;&#1088;&#1077;&#1076;&#1083;&#1086;&#1078;&#1077;&#1085;&#1080;&#1103;%20&#1085;&#1072;%20&#1080;%20&#1079;&#1072;&#1103;&#1082;&#1072;%20&#1085;&#1072;%205.02/&#1069;&#1051;&#1045;&#1050;&#1058;&#1056;&#1054;&#1069;&#1053;&#1045;&#1056;&#1043;&#1048;/&#1058;&#1040;&#1041;&#1051;&#1048;&#1062;&#1067;%20&#1055;&#1054;%20&#1058;&#1040;&#1056;&#1048;&#1060;&#1059;/&#1054;&#1057;&#1053;&#1054;&#1042;&#1053;&#1067;&#1045;%20&#1058;&#1040;&#1041;&#1051;&#1048;&#1062;&#1067;%20&#1058;&#1040;&#1056;&#1048;&#1060;&#1054;&#1042;%20&#1053;&#1040;%20&#1055;&#1045;&#1056;&#1045;&#1044;&#1040;&#1063;&#1059;%2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ОК ЛИСТОВ"/>
      <sheetName val=" Таблица N П1.3"/>
      <sheetName val=" РАСЧЕТ ПОТЕРЬ ПО 887"/>
      <sheetName val=" Таблица N П1.4"/>
      <sheetName val=" Таблица N П1.5 "/>
      <sheetName val=" Таблица N П1.6"/>
      <sheetName val="Таблица N П1.12"/>
      <sheetName val="Таблица N П1.15"/>
      <sheetName val="Таблица N П1.16"/>
      <sheetName val="отчет об исполнении сметы "/>
      <sheetName val="материалы для ремонта"/>
      <sheetName val="ГСМ"/>
      <sheetName val="ремонт  основных фондов "/>
      <sheetName val="расчет нормативной численности"/>
      <sheetName val="Таблица 1.17.1"/>
      <sheetName val="Таблица 1.17"/>
      <sheetName val=" Таблица N П1.18.2"/>
      <sheetName val=" Таблица П1.20"/>
      <sheetName val="Таблица П1.20.3"/>
      <sheetName val=" Таблица N П1.21.3"/>
      <sheetName val="общепроизводственные (цеховые )"/>
      <sheetName val="общехозяйственные"/>
      <sheetName val=" Таблица N П1.24"/>
      <sheetName val=" Таблица N П1.25"/>
      <sheetName val=" Таблица П1.27"/>
      <sheetName val="одноставочный"/>
    </sheetNames>
    <sheetDataSet>
      <sheetData sheetId="0" refreshError="1"/>
      <sheetData sheetId="1" refreshError="1"/>
      <sheetData sheetId="2" refreshError="1"/>
      <sheetData sheetId="3" refreshError="1"/>
      <sheetData sheetId="4" refreshError="1">
        <row r="8">
          <cell r="N8">
            <v>3.625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8"/>
  <sheetViews>
    <sheetView tabSelected="1" view="pageBreakPreview" zoomScaleNormal="100" zoomScaleSheetLayoutView="100" workbookViewId="0">
      <selection activeCell="F10" sqref="F10"/>
    </sheetView>
  </sheetViews>
  <sheetFormatPr defaultRowHeight="15.75" x14ac:dyDescent="0.25"/>
  <cols>
    <col min="1" max="1" width="4.42578125" style="1" customWidth="1"/>
    <col min="2" max="2" width="6.42578125" style="1" customWidth="1"/>
    <col min="3" max="3" width="126.85546875" style="1" customWidth="1"/>
    <col min="4" max="4" width="20.7109375" style="1" customWidth="1"/>
    <col min="5" max="5" width="20.140625" style="1" customWidth="1"/>
    <col min="6" max="6" width="20.28515625" style="1" customWidth="1"/>
    <col min="7" max="7" width="20.5703125" style="1" customWidth="1"/>
    <col min="8" max="8" width="14.42578125" style="1" customWidth="1"/>
    <col min="9" max="9" width="15.5703125" style="1" customWidth="1"/>
    <col min="10" max="10" width="18.5703125" style="1" customWidth="1"/>
    <col min="11" max="16384" width="9.140625" style="1"/>
  </cols>
  <sheetData>
    <row r="1" spans="3:10" ht="18.75" x14ac:dyDescent="0.25">
      <c r="C1" s="3" t="s">
        <v>11</v>
      </c>
      <c r="D1" s="77" t="s">
        <v>49</v>
      </c>
      <c r="E1" s="77"/>
      <c r="F1" s="77"/>
      <c r="G1" s="77"/>
      <c r="H1" s="77"/>
      <c r="I1" s="77"/>
      <c r="J1" s="77"/>
    </row>
    <row r="2" spans="3:10" ht="18.75" x14ac:dyDescent="0.25">
      <c r="C2" s="3" t="s">
        <v>11</v>
      </c>
      <c r="D2" s="77" t="s">
        <v>1</v>
      </c>
      <c r="E2" s="77"/>
      <c r="F2" s="77"/>
      <c r="G2" s="77"/>
      <c r="H2" s="77"/>
      <c r="I2" s="77"/>
      <c r="J2" s="77"/>
    </row>
    <row r="3" spans="3:10" ht="18.75" x14ac:dyDescent="0.25">
      <c r="C3" s="3" t="s">
        <v>11</v>
      </c>
      <c r="D3" s="77" t="s">
        <v>2</v>
      </c>
      <c r="E3" s="77"/>
      <c r="F3" s="77"/>
      <c r="G3" s="77"/>
      <c r="H3" s="77"/>
      <c r="I3" s="77"/>
      <c r="J3" s="77"/>
    </row>
    <row r="4" spans="3:10" ht="18.75" x14ac:dyDescent="0.25">
      <c r="C4" s="3" t="s">
        <v>11</v>
      </c>
      <c r="D4" s="77" t="s">
        <v>3</v>
      </c>
      <c r="E4" s="77"/>
      <c r="F4" s="77"/>
      <c r="G4" s="77"/>
      <c r="H4" s="77"/>
      <c r="I4" s="77"/>
      <c r="J4" s="77"/>
    </row>
    <row r="5" spans="3:10" ht="18.75" x14ac:dyDescent="0.3">
      <c r="C5" s="2"/>
      <c r="D5" s="78" t="s">
        <v>129</v>
      </c>
      <c r="E5" s="78"/>
      <c r="F5" s="78"/>
      <c r="G5" s="78"/>
      <c r="H5" s="78"/>
      <c r="I5" s="78"/>
      <c r="J5" s="78"/>
    </row>
    <row r="6" spans="3:10" ht="18.75" x14ac:dyDescent="0.3">
      <c r="C6" s="3" t="s">
        <v>11</v>
      </c>
      <c r="D6" s="79" t="s">
        <v>147</v>
      </c>
      <c r="E6" s="79"/>
      <c r="F6" s="79"/>
      <c r="G6" s="79"/>
      <c r="H6" s="79"/>
      <c r="I6" s="79"/>
      <c r="J6" s="79"/>
    </row>
    <row r="7" spans="3:10" ht="23.25" customHeight="1" x14ac:dyDescent="0.25">
      <c r="C7" s="30" t="s">
        <v>50</v>
      </c>
    </row>
    <row r="8" spans="3:10" ht="24.75" customHeight="1" x14ac:dyDescent="0.25">
      <c r="C8" s="30" t="s">
        <v>51</v>
      </c>
    </row>
    <row r="9" spans="3:10" ht="24.75" customHeight="1" x14ac:dyDescent="0.25">
      <c r="C9" s="30" t="s">
        <v>142</v>
      </c>
    </row>
    <row r="10" spans="3:10" ht="24" customHeight="1" x14ac:dyDescent="0.25">
      <c r="C10" s="30" t="s">
        <v>52</v>
      </c>
    </row>
    <row r="11" spans="3:10" ht="18.75" x14ac:dyDescent="0.25">
      <c r="C11" s="31"/>
    </row>
    <row r="12" spans="3:10" ht="28.5" customHeight="1" x14ac:dyDescent="0.25">
      <c r="C12" s="30" t="s">
        <v>128</v>
      </c>
    </row>
    <row r="13" spans="3:10" ht="24" customHeight="1" x14ac:dyDescent="0.25">
      <c r="C13" s="30" t="s">
        <v>53</v>
      </c>
    </row>
    <row r="14" spans="3:10" ht="22.5" customHeight="1" x14ac:dyDescent="0.25">
      <c r="C14" s="31" t="s">
        <v>54</v>
      </c>
    </row>
    <row r="15" spans="3:10" ht="18.75" x14ac:dyDescent="0.25">
      <c r="C15" s="18"/>
    </row>
    <row r="16" spans="3:10" ht="24" customHeight="1" x14ac:dyDescent="0.25">
      <c r="C16" s="80" t="s">
        <v>133</v>
      </c>
      <c r="D16" s="80"/>
      <c r="E16" s="80"/>
      <c r="F16" s="80"/>
      <c r="G16" s="80"/>
      <c r="H16" s="80"/>
      <c r="I16" s="80"/>
      <c r="J16" s="80"/>
    </row>
    <row r="17" spans="2:10" ht="27" customHeight="1" x14ac:dyDescent="0.25">
      <c r="C17" s="80" t="s">
        <v>132</v>
      </c>
      <c r="D17" s="80"/>
      <c r="E17" s="80"/>
      <c r="F17" s="80"/>
      <c r="G17" s="80"/>
      <c r="H17" s="80"/>
      <c r="I17" s="80"/>
      <c r="J17" s="80"/>
    </row>
    <row r="18" spans="2:10" ht="27.75" customHeight="1" x14ac:dyDescent="0.25">
      <c r="C18" s="80" t="s">
        <v>131</v>
      </c>
      <c r="D18" s="80"/>
      <c r="E18" s="80"/>
      <c r="F18" s="80"/>
      <c r="G18" s="80"/>
      <c r="H18" s="80"/>
      <c r="I18" s="80"/>
      <c r="J18" s="80"/>
    </row>
    <row r="19" spans="2:10" ht="26.25" customHeight="1" x14ac:dyDescent="0.25">
      <c r="C19" s="80" t="s">
        <v>130</v>
      </c>
      <c r="D19" s="80"/>
      <c r="E19" s="80"/>
      <c r="F19" s="80"/>
      <c r="G19" s="80"/>
      <c r="H19" s="80"/>
      <c r="I19" s="80"/>
      <c r="J19" s="80"/>
    </row>
    <row r="20" spans="2:10" ht="22.5" customHeight="1" x14ac:dyDescent="0.25">
      <c r="C20" s="31" t="s">
        <v>134</v>
      </c>
      <c r="D20" s="32"/>
      <c r="E20" s="32"/>
      <c r="F20" s="32"/>
      <c r="G20" s="32"/>
      <c r="H20" s="32"/>
      <c r="I20" s="32"/>
      <c r="J20" s="32"/>
    </row>
    <row r="21" spans="2:10" ht="18.75" x14ac:dyDescent="0.25">
      <c r="C21" s="31" t="s">
        <v>135</v>
      </c>
      <c r="D21" s="32"/>
      <c r="E21" s="32"/>
      <c r="F21" s="32"/>
      <c r="G21" s="32"/>
      <c r="H21" s="32"/>
      <c r="I21" s="32"/>
      <c r="J21" s="32"/>
    </row>
    <row r="22" spans="2:10" ht="25.5" customHeight="1" x14ac:dyDescent="0.25">
      <c r="C22" s="80" t="s">
        <v>136</v>
      </c>
      <c r="D22" s="80"/>
      <c r="E22" s="80"/>
      <c r="F22" s="80"/>
      <c r="G22" s="80"/>
      <c r="H22" s="80"/>
      <c r="I22" s="80"/>
      <c r="J22" s="80"/>
    </row>
    <row r="23" spans="2:10" ht="27.75" customHeight="1" x14ac:dyDescent="0.25">
      <c r="C23" s="80" t="s">
        <v>138</v>
      </c>
      <c r="D23" s="80"/>
      <c r="E23" s="80"/>
      <c r="F23" s="80"/>
      <c r="G23" s="80"/>
      <c r="H23" s="80"/>
      <c r="I23" s="80"/>
      <c r="J23" s="80"/>
    </row>
    <row r="24" spans="2:10" ht="26.25" customHeight="1" x14ac:dyDescent="0.25">
      <c r="C24" s="80" t="s">
        <v>137</v>
      </c>
      <c r="D24" s="80"/>
      <c r="E24" s="80"/>
      <c r="F24" s="80"/>
      <c r="G24" s="80"/>
      <c r="H24" s="32"/>
      <c r="I24" s="32"/>
      <c r="J24" s="32"/>
    </row>
    <row r="25" spans="2:10" ht="27" customHeight="1" x14ac:dyDescent="0.25">
      <c r="C25" s="80" t="s">
        <v>146</v>
      </c>
      <c r="D25" s="80"/>
      <c r="E25" s="80"/>
      <c r="F25" s="80"/>
      <c r="G25" s="80"/>
      <c r="H25" s="80"/>
      <c r="I25" s="80"/>
      <c r="J25" s="80"/>
    </row>
    <row r="26" spans="2:10" ht="45.75" customHeight="1" x14ac:dyDescent="0.3">
      <c r="B26" s="76" t="s">
        <v>55</v>
      </c>
      <c r="C26" s="76"/>
      <c r="D26" s="76"/>
      <c r="E26" s="76"/>
      <c r="F26" s="76"/>
      <c r="G26" s="76"/>
      <c r="H26" s="19"/>
      <c r="I26" s="19"/>
      <c r="J26" s="19"/>
    </row>
    <row r="27" spans="2:10" ht="112.5" x14ac:dyDescent="0.3">
      <c r="B27" s="87" t="s">
        <v>105</v>
      </c>
      <c r="C27" s="87"/>
      <c r="D27" s="24" t="s">
        <v>57</v>
      </c>
      <c r="E27" s="24" t="s">
        <v>58</v>
      </c>
      <c r="F27" s="34" t="s">
        <v>59</v>
      </c>
      <c r="G27" s="24" t="s">
        <v>60</v>
      </c>
      <c r="H27" s="19"/>
      <c r="I27" s="19"/>
      <c r="J27" s="19"/>
    </row>
    <row r="28" spans="2:10" ht="19.5" customHeight="1" x14ac:dyDescent="0.3">
      <c r="B28" s="88" t="s">
        <v>11</v>
      </c>
      <c r="C28" s="88"/>
      <c r="D28" s="88"/>
      <c r="E28" s="88"/>
      <c r="F28" s="88"/>
      <c r="G28" s="88"/>
      <c r="H28" s="19"/>
      <c r="I28" s="19"/>
      <c r="J28" s="19"/>
    </row>
    <row r="29" spans="2:10" ht="18.75" x14ac:dyDescent="0.3">
      <c r="B29" s="20"/>
      <c r="C29" s="21" t="s">
        <v>61</v>
      </c>
      <c r="D29" s="21"/>
      <c r="E29" s="21"/>
      <c r="F29" s="21"/>
      <c r="G29" s="21"/>
      <c r="H29" s="19"/>
      <c r="I29" s="19"/>
      <c r="J29" s="19"/>
    </row>
    <row r="30" spans="2:10" ht="19.5" customHeight="1" x14ac:dyDescent="0.3">
      <c r="B30" s="20"/>
      <c r="C30" s="21" t="s">
        <v>63</v>
      </c>
      <c r="D30" s="17" t="s">
        <v>64</v>
      </c>
      <c r="E30" s="8">
        <v>17728.599999999999</v>
      </c>
      <c r="F30" s="8">
        <v>9597.93</v>
      </c>
      <c r="G30" s="15">
        <v>113873.56</v>
      </c>
      <c r="H30" s="19"/>
      <c r="I30" s="19"/>
      <c r="J30" s="19"/>
    </row>
    <row r="31" spans="2:10" ht="26.25" customHeight="1" x14ac:dyDescent="0.3">
      <c r="B31" s="20"/>
      <c r="C31" s="21" t="s">
        <v>66</v>
      </c>
      <c r="D31" s="17" t="s">
        <v>64</v>
      </c>
      <c r="E31" s="8">
        <v>-9004.58</v>
      </c>
      <c r="F31" s="14" t="s">
        <v>106</v>
      </c>
      <c r="G31" s="14" t="s">
        <v>106</v>
      </c>
      <c r="H31" s="19"/>
      <c r="I31" s="19"/>
      <c r="J31" s="19"/>
    </row>
    <row r="32" spans="2:10" ht="30.75" customHeight="1" x14ac:dyDescent="0.3">
      <c r="B32" s="20"/>
      <c r="C32" s="21" t="s">
        <v>67</v>
      </c>
      <c r="D32" s="17" t="s">
        <v>64</v>
      </c>
      <c r="E32" s="8">
        <v>0</v>
      </c>
      <c r="F32" s="14" t="s">
        <v>106</v>
      </c>
      <c r="G32" s="14" t="s">
        <v>106</v>
      </c>
      <c r="H32" s="19"/>
      <c r="I32" s="19"/>
      <c r="J32" s="19"/>
    </row>
    <row r="33" spans="2:10" ht="27" customHeight="1" x14ac:dyDescent="0.3">
      <c r="B33" s="20"/>
      <c r="C33" s="21" t="s">
        <v>68</v>
      </c>
      <c r="D33" s="17" t="s">
        <v>64</v>
      </c>
      <c r="E33" s="8">
        <v>-9004.58</v>
      </c>
      <c r="F33" s="14" t="s">
        <v>106</v>
      </c>
      <c r="G33" s="14" t="s">
        <v>106</v>
      </c>
      <c r="H33" s="19"/>
      <c r="I33" s="19"/>
      <c r="J33" s="19"/>
    </row>
    <row r="34" spans="2:10" ht="24.75" customHeight="1" x14ac:dyDescent="0.3">
      <c r="B34" s="20"/>
      <c r="C34" s="21" t="s">
        <v>69</v>
      </c>
      <c r="D34" s="21"/>
      <c r="E34" s="8">
        <v>0</v>
      </c>
      <c r="F34" s="14" t="s">
        <v>106</v>
      </c>
      <c r="G34" s="14" t="s">
        <v>106</v>
      </c>
      <c r="H34" s="19"/>
      <c r="I34" s="19"/>
      <c r="J34" s="19"/>
    </row>
    <row r="35" spans="2:10" ht="32.25" customHeight="1" x14ac:dyDescent="0.3">
      <c r="B35" s="20"/>
      <c r="C35" s="21" t="s">
        <v>70</v>
      </c>
      <c r="D35" s="17" t="s">
        <v>71</v>
      </c>
      <c r="E35" s="14" t="s">
        <v>106</v>
      </c>
      <c r="F35" s="14" t="s">
        <v>106</v>
      </c>
      <c r="G35" s="14" t="s">
        <v>106</v>
      </c>
      <c r="H35" s="19"/>
      <c r="I35" s="19"/>
      <c r="J35" s="19"/>
    </row>
    <row r="36" spans="2:10" ht="25.5" customHeight="1" x14ac:dyDescent="0.3">
      <c r="B36" s="20"/>
      <c r="C36" s="21" t="s">
        <v>72</v>
      </c>
      <c r="D36" s="21"/>
      <c r="E36" s="14" t="s">
        <v>106</v>
      </c>
      <c r="F36" s="15" t="s">
        <v>106</v>
      </c>
      <c r="G36" s="14" t="s">
        <v>106</v>
      </c>
      <c r="H36" s="19"/>
      <c r="I36" s="19"/>
      <c r="J36" s="19"/>
    </row>
    <row r="37" spans="2:10" ht="27.75" customHeight="1" x14ac:dyDescent="0.3">
      <c r="B37" s="20"/>
      <c r="C37" s="72" t="s">
        <v>73</v>
      </c>
      <c r="D37" s="17" t="s">
        <v>74</v>
      </c>
      <c r="E37" s="14" t="s">
        <v>107</v>
      </c>
      <c r="F37" s="15" t="s">
        <v>107</v>
      </c>
      <c r="G37" s="14" t="s">
        <v>107</v>
      </c>
      <c r="H37" s="19"/>
      <c r="I37" s="19"/>
      <c r="J37" s="19"/>
    </row>
    <row r="38" spans="2:10" ht="25.5" customHeight="1" x14ac:dyDescent="0.3">
      <c r="B38" s="20"/>
      <c r="C38" s="72" t="s">
        <v>75</v>
      </c>
      <c r="D38" s="17" t="s">
        <v>76</v>
      </c>
      <c r="E38" s="14" t="s">
        <v>107</v>
      </c>
      <c r="F38" s="15" t="s">
        <v>107</v>
      </c>
      <c r="G38" s="14" t="s">
        <v>107</v>
      </c>
      <c r="H38" s="19"/>
      <c r="I38" s="19"/>
      <c r="J38" s="19"/>
    </row>
    <row r="39" spans="2:10" ht="23.25" customHeight="1" x14ac:dyDescent="0.3">
      <c r="B39" s="20"/>
      <c r="C39" s="72" t="s">
        <v>77</v>
      </c>
      <c r="D39" s="17" t="s">
        <v>74</v>
      </c>
      <c r="E39" s="14">
        <v>6.4480000000000004</v>
      </c>
      <c r="F39" s="15">
        <v>5.0670000000000002</v>
      </c>
      <c r="G39" s="15">
        <f>'[1] Таблица N П1.5 '!$N$8</f>
        <v>3.625</v>
      </c>
      <c r="H39" s="19"/>
      <c r="I39" s="19"/>
      <c r="J39" s="19"/>
    </row>
    <row r="40" spans="2:10" ht="28.5" customHeight="1" x14ac:dyDescent="0.3">
      <c r="B40" s="20"/>
      <c r="C40" s="72" t="s">
        <v>78</v>
      </c>
      <c r="D40" s="17" t="s">
        <v>79</v>
      </c>
      <c r="E40" s="14">
        <v>33650</v>
      </c>
      <c r="F40" s="15">
        <v>30840</v>
      </c>
      <c r="G40" s="15">
        <v>30900</v>
      </c>
      <c r="H40" s="19"/>
      <c r="I40" s="19"/>
      <c r="J40" s="19"/>
    </row>
    <row r="41" spans="2:10" ht="37.5" x14ac:dyDescent="0.3">
      <c r="B41" s="20"/>
      <c r="C41" s="21" t="s">
        <v>80</v>
      </c>
      <c r="D41" s="17" t="s">
        <v>79</v>
      </c>
      <c r="E41" s="8" t="s">
        <v>107</v>
      </c>
      <c r="F41" s="15" t="s">
        <v>107</v>
      </c>
      <c r="G41" s="8" t="s">
        <v>107</v>
      </c>
      <c r="H41" s="19"/>
      <c r="I41" s="19"/>
      <c r="J41" s="19"/>
    </row>
    <row r="42" spans="2:10" ht="18.75" x14ac:dyDescent="0.3">
      <c r="B42" s="20"/>
      <c r="C42" s="72" t="s">
        <v>81</v>
      </c>
      <c r="D42" s="17" t="s">
        <v>71</v>
      </c>
      <c r="E42" s="14">
        <v>2.95</v>
      </c>
      <c r="F42" s="15">
        <v>2.95</v>
      </c>
      <c r="G42" s="15">
        <v>2.1800000000000002</v>
      </c>
      <c r="H42" s="19"/>
      <c r="I42" s="19"/>
      <c r="J42" s="19"/>
    </row>
    <row r="43" spans="2:10" ht="18.75" x14ac:dyDescent="0.3">
      <c r="B43" s="20"/>
      <c r="C43" s="72" t="s">
        <v>82</v>
      </c>
      <c r="D43" s="21"/>
      <c r="E43" s="14" t="s">
        <v>107</v>
      </c>
      <c r="F43" s="15" t="s">
        <v>107</v>
      </c>
      <c r="G43" s="14" t="s">
        <v>107</v>
      </c>
      <c r="H43" s="19"/>
      <c r="I43" s="19"/>
      <c r="J43" s="19"/>
    </row>
    <row r="44" spans="2:10" ht="37.5" x14ac:dyDescent="0.3">
      <c r="B44" s="20"/>
      <c r="C44" s="72" t="s">
        <v>83</v>
      </c>
      <c r="D44" s="17" t="s">
        <v>76</v>
      </c>
      <c r="E44" s="14" t="s">
        <v>107</v>
      </c>
      <c r="F44" s="15" t="s">
        <v>107</v>
      </c>
      <c r="G44" s="14" t="s">
        <v>107</v>
      </c>
      <c r="H44" s="19"/>
      <c r="I44" s="19"/>
      <c r="J44" s="19"/>
    </row>
    <row r="45" spans="2:10" ht="18.75" x14ac:dyDescent="0.3">
      <c r="B45" s="20"/>
      <c r="C45" s="21" t="s">
        <v>84</v>
      </c>
      <c r="D45" s="21"/>
      <c r="E45" s="9">
        <v>26733.18</v>
      </c>
      <c r="F45" s="10">
        <f>F30</f>
        <v>9597.93</v>
      </c>
      <c r="G45" s="10">
        <f>G30</f>
        <v>113873.56</v>
      </c>
      <c r="H45" s="19"/>
      <c r="I45" s="19"/>
      <c r="J45" s="19"/>
    </row>
    <row r="46" spans="2:10" ht="23.25" customHeight="1" x14ac:dyDescent="0.3">
      <c r="B46" s="20"/>
      <c r="C46" s="21" t="s">
        <v>139</v>
      </c>
      <c r="D46" s="81" t="s">
        <v>64</v>
      </c>
      <c r="E46" s="89">
        <v>16140.36</v>
      </c>
      <c r="F46" s="85">
        <v>9783.65</v>
      </c>
      <c r="G46" s="85">
        <v>20298.48</v>
      </c>
      <c r="H46" s="19"/>
      <c r="I46" s="19"/>
      <c r="J46" s="19"/>
    </row>
    <row r="47" spans="2:10" ht="24.75" customHeight="1" x14ac:dyDescent="0.3">
      <c r="B47" s="20"/>
      <c r="C47" s="72" t="s">
        <v>85</v>
      </c>
      <c r="D47" s="81"/>
      <c r="E47" s="89"/>
      <c r="F47" s="85"/>
      <c r="G47" s="85"/>
      <c r="H47" s="19"/>
      <c r="I47" s="19"/>
      <c r="J47" s="19"/>
    </row>
    <row r="48" spans="2:10" ht="18.75" x14ac:dyDescent="0.3">
      <c r="B48" s="20"/>
      <c r="C48" s="21" t="s">
        <v>86</v>
      </c>
      <c r="D48" s="21"/>
      <c r="E48" s="21"/>
      <c r="F48" s="21"/>
      <c r="G48" s="21"/>
      <c r="H48" s="19"/>
      <c r="I48" s="19"/>
      <c r="J48" s="19"/>
    </row>
    <row r="49" spans="2:10" ht="21.75" customHeight="1" x14ac:dyDescent="0.3">
      <c r="B49" s="20"/>
      <c r="C49" s="21" t="s">
        <v>87</v>
      </c>
      <c r="D49" s="21"/>
      <c r="E49" s="14">
        <v>13083.56</v>
      </c>
      <c r="F49" s="15">
        <v>4937.93</v>
      </c>
      <c r="G49" s="15">
        <v>14431.18</v>
      </c>
      <c r="H49" s="19"/>
      <c r="I49" s="19"/>
      <c r="J49" s="19"/>
    </row>
    <row r="50" spans="2:10" ht="18.75" x14ac:dyDescent="0.3">
      <c r="B50" s="20"/>
      <c r="C50" s="21" t="s">
        <v>88</v>
      </c>
      <c r="D50" s="21"/>
      <c r="E50" s="14">
        <v>1423.1</v>
      </c>
      <c r="F50" s="15">
        <v>0</v>
      </c>
      <c r="G50" s="15">
        <v>0</v>
      </c>
      <c r="H50" s="19"/>
      <c r="I50" s="19"/>
      <c r="J50" s="19"/>
    </row>
    <row r="51" spans="2:10" ht="28.5" customHeight="1" x14ac:dyDescent="0.3">
      <c r="B51" s="20"/>
      <c r="C51" s="21" t="s">
        <v>89</v>
      </c>
      <c r="D51" s="21"/>
      <c r="E51" s="14">
        <v>1454.6</v>
      </c>
      <c r="F51" s="15">
        <v>2294.75</v>
      </c>
      <c r="G51" s="15">
        <v>2984.78</v>
      </c>
      <c r="H51" s="19"/>
      <c r="I51" s="19"/>
      <c r="J51" s="19"/>
    </row>
    <row r="52" spans="2:10" ht="22.5" customHeight="1" x14ac:dyDescent="0.3">
      <c r="B52" s="20"/>
      <c r="C52" s="21" t="s">
        <v>140</v>
      </c>
      <c r="D52" s="81" t="s">
        <v>64</v>
      </c>
      <c r="E52" s="85">
        <v>10592.82</v>
      </c>
      <c r="F52" s="85">
        <v>3015.07</v>
      </c>
      <c r="G52" s="85">
        <v>29641.25</v>
      </c>
      <c r="H52" s="19"/>
      <c r="I52" s="19"/>
      <c r="J52" s="19"/>
    </row>
    <row r="53" spans="2:10" ht="24.75" customHeight="1" x14ac:dyDescent="0.3">
      <c r="B53" s="20"/>
      <c r="C53" s="21" t="s">
        <v>141</v>
      </c>
      <c r="D53" s="81"/>
      <c r="E53" s="85"/>
      <c r="F53" s="85"/>
      <c r="G53" s="85"/>
      <c r="H53" s="19"/>
      <c r="I53" s="19"/>
      <c r="J53" s="19"/>
    </row>
    <row r="54" spans="2:10" ht="26.25" customHeight="1" x14ac:dyDescent="0.3">
      <c r="B54" s="20"/>
      <c r="C54" s="21" t="s">
        <v>90</v>
      </c>
      <c r="D54" s="17" t="s">
        <v>64</v>
      </c>
      <c r="E54" s="14" t="s">
        <v>107</v>
      </c>
      <c r="F54" s="15">
        <v>-5081.4399999999996</v>
      </c>
      <c r="G54" s="15">
        <v>61772.21</v>
      </c>
      <c r="H54" s="19"/>
      <c r="I54" s="19"/>
      <c r="J54" s="19"/>
    </row>
    <row r="55" spans="2:10" ht="27" customHeight="1" x14ac:dyDescent="0.3">
      <c r="B55" s="20"/>
      <c r="C55" s="21" t="s">
        <v>91</v>
      </c>
      <c r="D55" s="17" t="s">
        <v>64</v>
      </c>
      <c r="E55" s="14" t="s">
        <v>107</v>
      </c>
      <c r="F55" s="15" t="s">
        <v>107</v>
      </c>
      <c r="G55" s="14" t="s">
        <v>107</v>
      </c>
      <c r="H55" s="19"/>
      <c r="I55" s="19"/>
      <c r="J55" s="19"/>
    </row>
    <row r="56" spans="2:10" ht="36" customHeight="1" x14ac:dyDescent="0.3">
      <c r="B56" s="20"/>
      <c r="C56" s="21" t="s">
        <v>92</v>
      </c>
      <c r="D56" s="21"/>
      <c r="E56" s="14" t="s">
        <v>107</v>
      </c>
      <c r="F56" s="15" t="s">
        <v>107</v>
      </c>
      <c r="G56" s="14" t="s">
        <v>107</v>
      </c>
      <c r="H56" s="19"/>
      <c r="I56" s="19"/>
      <c r="J56" s="19"/>
    </row>
    <row r="57" spans="2:10" ht="29.25" customHeight="1" x14ac:dyDescent="0.3">
      <c r="B57" s="20"/>
      <c r="C57" s="72" t="s">
        <v>93</v>
      </c>
      <c r="D57" s="17" t="s">
        <v>94</v>
      </c>
      <c r="E57" s="14">
        <v>721.02</v>
      </c>
      <c r="F57" s="15">
        <v>558.51</v>
      </c>
      <c r="G57" s="15">
        <v>1043.92</v>
      </c>
      <c r="H57" s="19"/>
      <c r="I57" s="19"/>
      <c r="J57" s="19"/>
    </row>
    <row r="58" spans="2:10" ht="36.75" customHeight="1" x14ac:dyDescent="0.3">
      <c r="B58" s="20"/>
      <c r="C58" s="72" t="s">
        <v>95</v>
      </c>
      <c r="D58" s="17" t="s">
        <v>96</v>
      </c>
      <c r="E58" s="14">
        <f>E46/E57</f>
        <v>22.385453940251313</v>
      </c>
      <c r="F58" s="14">
        <f t="shared" ref="F58:G58" si="0">F46/F57</f>
        <v>17.517412400852269</v>
      </c>
      <c r="G58" s="14">
        <f t="shared" si="0"/>
        <v>19.44447850409993</v>
      </c>
      <c r="H58" s="19"/>
      <c r="I58" s="19"/>
      <c r="J58" s="19"/>
    </row>
    <row r="59" spans="2:10" ht="30" customHeight="1" x14ac:dyDescent="0.3">
      <c r="B59" s="20"/>
      <c r="C59" s="21" t="s">
        <v>97</v>
      </c>
      <c r="D59" s="21"/>
      <c r="E59" s="14" t="s">
        <v>107</v>
      </c>
      <c r="F59" s="15" t="s">
        <v>107</v>
      </c>
      <c r="G59" s="14" t="s">
        <v>107</v>
      </c>
      <c r="H59" s="19"/>
      <c r="I59" s="19"/>
      <c r="J59" s="19"/>
    </row>
    <row r="60" spans="2:10" ht="29.25" customHeight="1" x14ac:dyDescent="0.3">
      <c r="B60" s="20"/>
      <c r="C60" s="21" t="s">
        <v>98</v>
      </c>
      <c r="D60" s="17" t="s">
        <v>99</v>
      </c>
      <c r="E60" s="14">
        <v>23</v>
      </c>
      <c r="F60" s="15">
        <v>24</v>
      </c>
      <c r="G60" s="15">
        <v>28</v>
      </c>
      <c r="H60" s="19"/>
      <c r="I60" s="19"/>
      <c r="J60" s="19"/>
    </row>
    <row r="61" spans="2:10" ht="39" customHeight="1" x14ac:dyDescent="0.3">
      <c r="B61" s="20"/>
      <c r="C61" s="21" t="s">
        <v>100</v>
      </c>
      <c r="D61" s="17" t="s">
        <v>101</v>
      </c>
      <c r="E61" s="23">
        <f>E49/E60/12</f>
        <v>47.404202898550722</v>
      </c>
      <c r="F61" s="23">
        <f t="shared" ref="F61:G61" si="1">F49/F60/12</f>
        <v>17.145590277777778</v>
      </c>
      <c r="G61" s="23">
        <f t="shared" si="1"/>
        <v>42.949940476190477</v>
      </c>
      <c r="H61" s="19"/>
      <c r="I61" s="19"/>
      <c r="J61" s="19"/>
    </row>
    <row r="62" spans="2:10" ht="34.5" customHeight="1" x14ac:dyDescent="0.3">
      <c r="B62" s="20"/>
      <c r="C62" s="21" t="s">
        <v>102</v>
      </c>
      <c r="D62" s="21"/>
      <c r="E62" s="16" t="s">
        <v>106</v>
      </c>
      <c r="F62" s="15" t="s">
        <v>106</v>
      </c>
      <c r="G62" s="16" t="s">
        <v>106</v>
      </c>
      <c r="H62" s="19"/>
      <c r="I62" s="19"/>
      <c r="J62" s="19"/>
    </row>
    <row r="63" spans="2:10" ht="28.5" customHeight="1" x14ac:dyDescent="0.3">
      <c r="B63" s="20"/>
      <c r="C63" s="21" t="s">
        <v>103</v>
      </c>
      <c r="D63" s="17" t="s">
        <v>64</v>
      </c>
      <c r="E63" s="86" t="s">
        <v>108</v>
      </c>
      <c r="F63" s="86"/>
      <c r="G63" s="86"/>
      <c r="H63" s="19"/>
      <c r="I63" s="19"/>
      <c r="J63" s="19"/>
    </row>
    <row r="64" spans="2:10" ht="36" customHeight="1" x14ac:dyDescent="0.3">
      <c r="B64" s="20"/>
      <c r="C64" s="21" t="s">
        <v>104</v>
      </c>
      <c r="D64" s="17" t="s">
        <v>64</v>
      </c>
      <c r="E64" s="86"/>
      <c r="F64" s="86"/>
      <c r="G64" s="86"/>
      <c r="H64" s="19"/>
      <c r="I64" s="19"/>
      <c r="J64" s="19"/>
    </row>
    <row r="65" spans="2:10" ht="22.5" customHeight="1" x14ac:dyDescent="0.25">
      <c r="B65" s="82" t="s">
        <v>109</v>
      </c>
      <c r="C65" s="82"/>
      <c r="D65" s="82"/>
      <c r="E65" s="82"/>
      <c r="F65" s="82"/>
      <c r="G65" s="82"/>
      <c r="H65" s="82"/>
      <c r="I65" s="82"/>
      <c r="J65" s="82"/>
    </row>
    <row r="66" spans="2:10" ht="25.5" customHeight="1" x14ac:dyDescent="0.25">
      <c r="B66" s="83" t="s">
        <v>110</v>
      </c>
      <c r="C66" s="83"/>
      <c r="D66" s="83"/>
      <c r="E66" s="83"/>
      <c r="F66" s="83"/>
      <c r="G66" s="83"/>
      <c r="H66" s="83"/>
      <c r="I66" s="83"/>
      <c r="J66" s="83"/>
    </row>
    <row r="67" spans="2:10" ht="54.75" customHeight="1" x14ac:dyDescent="0.25">
      <c r="B67" s="84" t="s">
        <v>111</v>
      </c>
      <c r="C67" s="84" t="s">
        <v>56</v>
      </c>
      <c r="D67" s="84" t="s">
        <v>112</v>
      </c>
      <c r="E67" s="84" t="s">
        <v>58</v>
      </c>
      <c r="F67" s="84"/>
      <c r="G67" s="84" t="s">
        <v>59</v>
      </c>
      <c r="H67" s="84"/>
      <c r="I67" s="84" t="s">
        <v>60</v>
      </c>
      <c r="J67" s="84"/>
    </row>
    <row r="68" spans="2:10" ht="37.5" x14ac:dyDescent="0.25">
      <c r="B68" s="84"/>
      <c r="C68" s="84"/>
      <c r="D68" s="84"/>
      <c r="E68" s="24" t="s">
        <v>113</v>
      </c>
      <c r="F68" s="24" t="s">
        <v>114</v>
      </c>
      <c r="G68" s="24" t="s">
        <v>113</v>
      </c>
      <c r="H68" s="24" t="s">
        <v>114</v>
      </c>
      <c r="I68" s="24" t="s">
        <v>113</v>
      </c>
      <c r="J68" s="24" t="s">
        <v>114</v>
      </c>
    </row>
    <row r="69" spans="2:10" ht="29.25" customHeight="1" x14ac:dyDescent="0.25">
      <c r="B69" s="24"/>
      <c r="C69" s="24"/>
      <c r="D69" s="24"/>
      <c r="E69" s="24">
        <v>2017</v>
      </c>
      <c r="F69" s="24">
        <v>2017</v>
      </c>
      <c r="G69" s="24">
        <v>2018</v>
      </c>
      <c r="H69" s="24">
        <v>2018</v>
      </c>
      <c r="I69" s="24">
        <v>2019</v>
      </c>
      <c r="J69" s="24">
        <v>2019</v>
      </c>
    </row>
    <row r="70" spans="2:10" ht="39.75" customHeight="1" x14ac:dyDescent="0.25">
      <c r="B70" s="17" t="s">
        <v>115</v>
      </c>
      <c r="C70" s="21" t="s">
        <v>116</v>
      </c>
      <c r="D70" s="17"/>
      <c r="E70" s="25" t="s">
        <v>107</v>
      </c>
      <c r="F70" s="25" t="s">
        <v>106</v>
      </c>
      <c r="G70" s="25" t="s">
        <v>106</v>
      </c>
      <c r="H70" s="25" t="s">
        <v>106</v>
      </c>
      <c r="I70" s="25" t="s">
        <v>106</v>
      </c>
      <c r="J70" s="25" t="s">
        <v>106</v>
      </c>
    </row>
    <row r="71" spans="2:10" ht="45" customHeight="1" x14ac:dyDescent="0.25">
      <c r="B71" s="17" t="s">
        <v>62</v>
      </c>
      <c r="C71" s="21" t="s">
        <v>117</v>
      </c>
      <c r="D71" s="17"/>
      <c r="E71" s="25" t="s">
        <v>107</v>
      </c>
      <c r="F71" s="25" t="s">
        <v>106</v>
      </c>
      <c r="G71" s="25" t="s">
        <v>106</v>
      </c>
      <c r="H71" s="25" t="s">
        <v>106</v>
      </c>
      <c r="I71" s="25" t="s">
        <v>106</v>
      </c>
      <c r="J71" s="25" t="s">
        <v>106</v>
      </c>
    </row>
    <row r="72" spans="2:10" ht="108.75" customHeight="1" x14ac:dyDescent="0.25">
      <c r="B72" s="17"/>
      <c r="C72" s="21" t="s">
        <v>118</v>
      </c>
      <c r="D72" s="17" t="s">
        <v>119</v>
      </c>
      <c r="E72" s="25" t="s">
        <v>106</v>
      </c>
      <c r="F72" s="25" t="s">
        <v>106</v>
      </c>
      <c r="G72" s="25" t="s">
        <v>106</v>
      </c>
      <c r="H72" s="25" t="s">
        <v>106</v>
      </c>
      <c r="I72" s="25" t="s">
        <v>106</v>
      </c>
      <c r="J72" s="25" t="s">
        <v>106</v>
      </c>
    </row>
    <row r="73" spans="2:10" ht="111" customHeight="1" x14ac:dyDescent="0.25">
      <c r="B73" s="17"/>
      <c r="C73" s="21" t="s">
        <v>120</v>
      </c>
      <c r="D73" s="17" t="s">
        <v>121</v>
      </c>
      <c r="E73" s="25" t="s">
        <v>106</v>
      </c>
      <c r="F73" s="25" t="s">
        <v>106</v>
      </c>
      <c r="G73" s="25" t="s">
        <v>106</v>
      </c>
      <c r="H73" s="25" t="s">
        <v>106</v>
      </c>
      <c r="I73" s="25" t="s">
        <v>106</v>
      </c>
      <c r="J73" s="25" t="s">
        <v>106</v>
      </c>
    </row>
    <row r="74" spans="2:10" ht="50.25" customHeight="1" x14ac:dyDescent="0.25">
      <c r="B74" s="81" t="s">
        <v>65</v>
      </c>
      <c r="C74" s="21" t="s">
        <v>122</v>
      </c>
      <c r="D74" s="17"/>
      <c r="E74" s="25" t="s">
        <v>106</v>
      </c>
      <c r="F74" s="25" t="s">
        <v>106</v>
      </c>
      <c r="G74" s="25" t="s">
        <v>106</v>
      </c>
      <c r="H74" s="25" t="s">
        <v>106</v>
      </c>
      <c r="I74" s="25" t="s">
        <v>106</v>
      </c>
      <c r="J74" s="25" t="s">
        <v>106</v>
      </c>
    </row>
    <row r="75" spans="2:10" ht="47.25" customHeight="1" x14ac:dyDescent="0.25">
      <c r="B75" s="81"/>
      <c r="C75" s="21" t="s">
        <v>123</v>
      </c>
      <c r="D75" s="17"/>
      <c r="E75" s="25" t="s">
        <v>106</v>
      </c>
      <c r="F75" s="25" t="s">
        <v>106</v>
      </c>
      <c r="G75" s="25" t="s">
        <v>106</v>
      </c>
      <c r="H75" s="25" t="s">
        <v>106</v>
      </c>
      <c r="I75" s="25" t="s">
        <v>106</v>
      </c>
      <c r="J75" s="25" t="s">
        <v>106</v>
      </c>
    </row>
    <row r="76" spans="2:10" ht="43.5" customHeight="1" x14ac:dyDescent="0.25">
      <c r="B76" s="81"/>
      <c r="C76" s="21" t="s">
        <v>124</v>
      </c>
      <c r="D76" s="17" t="s">
        <v>119</v>
      </c>
      <c r="E76" s="26">
        <v>201324.68</v>
      </c>
      <c r="F76" s="26">
        <v>198415.77</v>
      </c>
      <c r="G76" s="26">
        <v>116505.07</v>
      </c>
      <c r="H76" s="26">
        <v>116505.07</v>
      </c>
      <c r="I76" s="27">
        <v>1247662.9144399681</v>
      </c>
      <c r="J76" s="27">
        <v>1247662.9144399681</v>
      </c>
    </row>
    <row r="77" spans="2:10" ht="36.75" customHeight="1" x14ac:dyDescent="0.25">
      <c r="B77" s="81"/>
      <c r="C77" s="21" t="s">
        <v>125</v>
      </c>
      <c r="D77" s="17" t="s">
        <v>121</v>
      </c>
      <c r="E77" s="26">
        <v>87.17</v>
      </c>
      <c r="F77" s="26">
        <v>87.17</v>
      </c>
      <c r="G77" s="26">
        <v>81.540000000000006</v>
      </c>
      <c r="H77" s="26">
        <v>81.540000000000006</v>
      </c>
      <c r="I77" s="27">
        <v>224.91141115804805</v>
      </c>
      <c r="J77" s="27">
        <v>224.91141115804805</v>
      </c>
    </row>
    <row r="78" spans="2:10" ht="42.75" customHeight="1" x14ac:dyDescent="0.25">
      <c r="B78" s="81"/>
      <c r="C78" s="21" t="s">
        <v>126</v>
      </c>
      <c r="D78" s="17" t="s">
        <v>127</v>
      </c>
      <c r="E78" s="28">
        <v>0.48660000000000003</v>
      </c>
      <c r="F78" s="28">
        <v>0.48660000000000003</v>
      </c>
      <c r="G78" s="28">
        <v>0.31190000000000001</v>
      </c>
      <c r="H78" s="28">
        <v>0.31059999999999999</v>
      </c>
      <c r="I78" s="29">
        <v>4.8908399999999999</v>
      </c>
      <c r="J78" s="29">
        <v>4.8908399999999999</v>
      </c>
    </row>
  </sheetData>
  <mergeCells count="35">
    <mergeCell ref="B27:C27"/>
    <mergeCell ref="B28:G28"/>
    <mergeCell ref="D46:D47"/>
    <mergeCell ref="E46:E47"/>
    <mergeCell ref="F46:F47"/>
    <mergeCell ref="G46:G47"/>
    <mergeCell ref="D52:D53"/>
    <mergeCell ref="E52:E53"/>
    <mergeCell ref="F52:F53"/>
    <mergeCell ref="G52:G53"/>
    <mergeCell ref="E63:G64"/>
    <mergeCell ref="B74:B78"/>
    <mergeCell ref="B65:J65"/>
    <mergeCell ref="B66:J66"/>
    <mergeCell ref="B67:B68"/>
    <mergeCell ref="C67:C68"/>
    <mergeCell ref="D67:D68"/>
    <mergeCell ref="E67:F67"/>
    <mergeCell ref="G67:H67"/>
    <mergeCell ref="I67:J67"/>
    <mergeCell ref="B26:G26"/>
    <mergeCell ref="D1:J1"/>
    <mergeCell ref="D2:J2"/>
    <mergeCell ref="D3:J3"/>
    <mergeCell ref="D4:J4"/>
    <mergeCell ref="D5:J5"/>
    <mergeCell ref="D6:J6"/>
    <mergeCell ref="C16:J16"/>
    <mergeCell ref="C17:J17"/>
    <mergeCell ref="C18:J18"/>
    <mergeCell ref="C19:J19"/>
    <mergeCell ref="C22:J22"/>
    <mergeCell ref="C23:J23"/>
    <mergeCell ref="C24:G24"/>
    <mergeCell ref="C25:J25"/>
  </mergeCells>
  <hyperlinks>
    <hyperlink ref="F27" location="Par1843" tooltip="&lt;*&gt; Базовый период - год, предшествующий расчетному периоду регулирования." display="Par1843"/>
    <hyperlink ref="C37" location="Par1844" tooltip="&lt;**&gt; Заполняются организацией, осуществляющей оперативно-диспетчерское управление в электроэнергетике." display="Par1844"/>
    <hyperlink ref="C38" location="Par1844" tooltip="&lt;**&gt; Заполняются организацией, осуществляющей оперативно-диспетчерское управление в электроэнергетике." display="Par1844"/>
    <hyperlink ref="C39" location="Par1845" tooltip="&lt;***&gt; Заполняются сетевыми организациями, осуществляющими передачу электрической энергии (мощности) по электрическим сетям." display="Par1845"/>
    <hyperlink ref="C40" location="Par1845" tooltip="&lt;***&gt; Заполняются сетевыми организациями, осуществляющими передачу электрической энергии (мощности) по электрическим сетям." display="Par1845"/>
    <hyperlink ref="C42" location="Par1845" tooltip="&lt;***&gt; Заполняются сетевыми организациями, осуществляющими передачу электрической энергии (мощности) по электрическим сетям." display="Par1845"/>
    <hyperlink ref="C43" location="Par1845" tooltip="&lt;***&gt; Заполняются сетевыми организациями, осуществляющими передачу электрической энергии (мощности) по электрическим сетям." display="Par1845"/>
    <hyperlink ref="C44" location="Par1846" tooltip="&lt;****&gt; Заполняются коммерческим оператором оптового рынка электрической энергии (мощности)." display="Par1846"/>
    <hyperlink ref="C47" location="Par1845" tooltip="&lt;***&gt; Заполняются сетевыми организациями, осуществляющими передачу электрической энергии (мощности) по электрическим сетям." display="Par1845"/>
    <hyperlink ref="C57" location="Par1845" tooltip="&lt;***&gt; Заполняются сетевыми организациями, осуществляющими передачу электрической энергии (мощности) по электрическим сетям." display="Par1845"/>
    <hyperlink ref="C58" location="Par1845" tooltip="&lt;***&gt; Заполняются сетевыми организациями, осуществляющими передачу электрической энергии (мощности) по электрическим сетям." display="Par1845"/>
    <hyperlink ref="G67" location="Par1874" tooltip="&lt;*&gt; Базовый период - год, предшествующий расчетному периоду регулирования." display="Par1874"/>
  </hyperlinks>
  <pageMargins left="0.70866141732283472" right="0.70866141732283472" top="0.74803149606299213" bottom="0.74803149606299213" header="0.31496062992125984" footer="0.31496062992125984"/>
  <pageSetup paperSize="9" scale="3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C7" sqref="C7"/>
    </sheetView>
  </sheetViews>
  <sheetFormatPr defaultRowHeight="15" x14ac:dyDescent="0.25"/>
  <cols>
    <col min="1" max="1" width="4.85546875" customWidth="1"/>
    <col min="2" max="2" width="4.5703125" customWidth="1"/>
    <col min="3" max="3" width="75" customWidth="1"/>
    <col min="4" max="4" width="47.42578125" customWidth="1"/>
    <col min="5" max="5" width="42.85546875" customWidth="1"/>
    <col min="6" max="6" width="13.42578125" customWidth="1"/>
  </cols>
  <sheetData>
    <row r="1" spans="1:10" ht="15.75" x14ac:dyDescent="0.25">
      <c r="B1" s="2"/>
    </row>
    <row r="2" spans="1:10" ht="18.75" x14ac:dyDescent="0.3">
      <c r="B2" s="3" t="s">
        <v>11</v>
      </c>
      <c r="E2" s="35"/>
      <c r="F2" s="36" t="s">
        <v>0</v>
      </c>
    </row>
    <row r="3" spans="1:10" ht="18.75" x14ac:dyDescent="0.3">
      <c r="B3" s="3" t="s">
        <v>11</v>
      </c>
      <c r="E3" s="35"/>
      <c r="F3" s="36" t="s">
        <v>1</v>
      </c>
    </row>
    <row r="4" spans="1:10" ht="18.75" x14ac:dyDescent="0.3">
      <c r="B4" s="3" t="s">
        <v>11</v>
      </c>
      <c r="E4" s="35"/>
      <c r="F4" s="36" t="s">
        <v>2</v>
      </c>
    </row>
    <row r="5" spans="1:10" ht="18.75" x14ac:dyDescent="0.3">
      <c r="B5" s="3" t="s">
        <v>11</v>
      </c>
      <c r="E5" s="35"/>
      <c r="F5" s="36" t="s">
        <v>3</v>
      </c>
    </row>
    <row r="6" spans="1:10" ht="18.75" x14ac:dyDescent="0.3">
      <c r="A6" s="38" t="s">
        <v>11</v>
      </c>
      <c r="B6" s="78" t="s">
        <v>143</v>
      </c>
      <c r="C6" s="78"/>
      <c r="D6" s="78"/>
      <c r="E6" s="78"/>
      <c r="F6" s="78"/>
      <c r="G6" s="38"/>
      <c r="H6" s="37"/>
      <c r="I6" s="38" t="s">
        <v>11</v>
      </c>
      <c r="J6" s="37" t="s">
        <v>11</v>
      </c>
    </row>
    <row r="7" spans="1:10" ht="18.75" x14ac:dyDescent="0.3">
      <c r="B7" s="3" t="s">
        <v>11</v>
      </c>
      <c r="D7" s="78" t="s">
        <v>148</v>
      </c>
      <c r="E7" s="78"/>
      <c r="F7" s="78"/>
      <c r="I7" t="s">
        <v>11</v>
      </c>
    </row>
    <row r="8" spans="1:10" ht="18.75" x14ac:dyDescent="0.3">
      <c r="B8" s="3"/>
      <c r="D8" s="39"/>
      <c r="E8" s="39"/>
      <c r="F8" s="39"/>
    </row>
    <row r="9" spans="1:10" ht="18.75" x14ac:dyDescent="0.3">
      <c r="B9" s="3"/>
      <c r="D9" s="39"/>
      <c r="E9" s="39"/>
      <c r="F9" s="39"/>
      <c r="H9" s="35" t="s">
        <v>11</v>
      </c>
    </row>
    <row r="10" spans="1:10" ht="18.75" x14ac:dyDescent="0.3">
      <c r="B10" s="2"/>
      <c r="D10" s="35"/>
    </row>
    <row r="11" spans="1:10" ht="18.75" x14ac:dyDescent="0.25">
      <c r="A11" s="40"/>
      <c r="B11" s="12" t="s">
        <v>11</v>
      </c>
      <c r="C11" s="40"/>
      <c r="D11" s="30" t="s">
        <v>4</v>
      </c>
      <c r="E11" s="40"/>
      <c r="F11" s="40"/>
    </row>
    <row r="12" spans="1:10" ht="18.75" customHeight="1" x14ac:dyDescent="0.3">
      <c r="A12" s="38" t="s">
        <v>11</v>
      </c>
      <c r="B12" s="42"/>
      <c r="C12" s="91" t="s">
        <v>5</v>
      </c>
      <c r="D12" s="91"/>
      <c r="E12" s="91"/>
      <c r="F12" s="91"/>
    </row>
    <row r="13" spans="1:10" ht="18.75" x14ac:dyDescent="0.3">
      <c r="A13" s="91" t="s">
        <v>144</v>
      </c>
      <c r="B13" s="91"/>
      <c r="C13" s="91"/>
      <c r="D13" s="91"/>
      <c r="E13" s="91"/>
      <c r="F13" s="91"/>
    </row>
    <row r="14" spans="1:10" ht="31.5" customHeight="1" x14ac:dyDescent="0.3">
      <c r="A14" s="40"/>
      <c r="B14" s="12" t="s">
        <v>11</v>
      </c>
      <c r="C14" s="40"/>
      <c r="D14" s="38" t="s">
        <v>11</v>
      </c>
      <c r="E14" s="40"/>
      <c r="F14" s="40"/>
    </row>
    <row r="15" spans="1:10" ht="86.25" customHeight="1" x14ac:dyDescent="0.25">
      <c r="B15" s="90"/>
      <c r="C15" s="90"/>
      <c r="D15" s="24" t="s">
        <v>6</v>
      </c>
      <c r="E15" s="24" t="s">
        <v>7</v>
      </c>
    </row>
    <row r="16" spans="1:10" ht="69" customHeight="1" x14ac:dyDescent="0.25">
      <c r="B16" s="41">
        <v>1</v>
      </c>
      <c r="C16" s="33" t="s">
        <v>8</v>
      </c>
      <c r="D16" s="24" t="s">
        <v>106</v>
      </c>
      <c r="E16" s="24" t="s">
        <v>106</v>
      </c>
    </row>
    <row r="17" spans="1:5" ht="102" customHeight="1" x14ac:dyDescent="0.25">
      <c r="A17" t="s">
        <v>11</v>
      </c>
      <c r="B17" s="41">
        <v>2</v>
      </c>
      <c r="C17" s="33" t="s">
        <v>9</v>
      </c>
      <c r="D17" s="24" t="s">
        <v>106</v>
      </c>
      <c r="E17" s="24" t="s">
        <v>106</v>
      </c>
    </row>
    <row r="18" spans="1:5" ht="67.5" customHeight="1" x14ac:dyDescent="0.25">
      <c r="B18" s="41">
        <v>3</v>
      </c>
      <c r="C18" s="33" t="s">
        <v>10</v>
      </c>
      <c r="D18" s="24" t="s">
        <v>106</v>
      </c>
      <c r="E18" s="24" t="s">
        <v>106</v>
      </c>
    </row>
    <row r="19" spans="1:5" ht="15.75" x14ac:dyDescent="0.25">
      <c r="B19" s="2"/>
    </row>
    <row r="20" spans="1:5" ht="15.75" x14ac:dyDescent="0.25">
      <c r="B20" s="2"/>
    </row>
  </sheetData>
  <mergeCells count="5">
    <mergeCell ref="B15:C15"/>
    <mergeCell ref="B6:F6"/>
    <mergeCell ref="D7:F7"/>
    <mergeCell ref="A13:F13"/>
    <mergeCell ref="C12:F12"/>
  </mergeCells>
  <pageMargins left="0.7" right="0.7" top="0.75" bottom="0.75" header="0.3" footer="0.3"/>
  <pageSetup paperSize="9" scale="46"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Normal="100" zoomScaleSheetLayoutView="100" workbookViewId="0">
      <selection activeCell="E11" sqref="E11"/>
    </sheetView>
  </sheetViews>
  <sheetFormatPr defaultRowHeight="15" x14ac:dyDescent="0.25"/>
  <cols>
    <col min="1" max="1" width="4" customWidth="1"/>
    <col min="2" max="2" width="8.5703125" customWidth="1"/>
    <col min="3" max="3" width="40.140625" customWidth="1"/>
    <col min="4" max="4" width="29.42578125" customWidth="1"/>
    <col min="5" max="5" width="30.28515625" customWidth="1"/>
    <col min="6" max="6" width="40.7109375" customWidth="1"/>
  </cols>
  <sheetData>
    <row r="1" spans="1:6" ht="15.75" x14ac:dyDescent="0.25">
      <c r="B1" s="2"/>
    </row>
    <row r="2" spans="1:6" ht="18.75" x14ac:dyDescent="0.3">
      <c r="B2" s="3" t="s">
        <v>11</v>
      </c>
      <c r="E2" s="35"/>
      <c r="F2" s="36" t="s">
        <v>12</v>
      </c>
    </row>
    <row r="3" spans="1:6" ht="18.75" x14ac:dyDescent="0.3">
      <c r="B3" s="3" t="s">
        <v>11</v>
      </c>
      <c r="E3" s="35"/>
      <c r="F3" s="36" t="s">
        <v>1</v>
      </c>
    </row>
    <row r="4" spans="1:6" ht="18.75" x14ac:dyDescent="0.3">
      <c r="B4" s="3" t="s">
        <v>11</v>
      </c>
      <c r="E4" s="35"/>
      <c r="F4" s="36" t="s">
        <v>2</v>
      </c>
    </row>
    <row r="5" spans="1:6" ht="18.75" x14ac:dyDescent="0.3">
      <c r="B5" s="3" t="s">
        <v>11</v>
      </c>
      <c r="E5" s="35"/>
      <c r="F5" s="36" t="s">
        <v>3</v>
      </c>
    </row>
    <row r="6" spans="1:6" ht="18.75" x14ac:dyDescent="0.3">
      <c r="A6" s="38" t="s">
        <v>11</v>
      </c>
      <c r="B6" s="78" t="s">
        <v>143</v>
      </c>
      <c r="C6" s="78"/>
      <c r="D6" s="78"/>
      <c r="E6" s="78"/>
      <c r="F6" s="78"/>
    </row>
    <row r="7" spans="1:6" ht="21" customHeight="1" x14ac:dyDescent="0.3">
      <c r="B7" s="3" t="s">
        <v>11</v>
      </c>
      <c r="D7" s="78" t="s">
        <v>149</v>
      </c>
      <c r="E7" s="78"/>
      <c r="F7" s="78"/>
    </row>
    <row r="8" spans="1:6" ht="21" customHeight="1" x14ac:dyDescent="0.25">
      <c r="B8" s="3"/>
      <c r="F8" s="3"/>
    </row>
    <row r="9" spans="1:6" ht="21.75" customHeight="1" x14ac:dyDescent="0.25">
      <c r="B9" s="3"/>
      <c r="F9" s="3"/>
    </row>
    <row r="10" spans="1:6" ht="20.25" customHeight="1" x14ac:dyDescent="0.25">
      <c r="B10" s="2"/>
    </row>
    <row r="11" spans="1:6" ht="28.5" customHeight="1" x14ac:dyDescent="0.3">
      <c r="A11" s="35"/>
      <c r="B11" s="30" t="s">
        <v>11</v>
      </c>
      <c r="C11" s="35"/>
      <c r="D11" s="30" t="s">
        <v>4</v>
      </c>
      <c r="E11" s="35"/>
      <c r="F11" s="35"/>
    </row>
    <row r="12" spans="1:6" ht="30.75" customHeight="1" x14ac:dyDescent="0.3">
      <c r="A12" s="35"/>
      <c r="B12" s="30" t="s">
        <v>11</v>
      </c>
      <c r="C12" s="35"/>
      <c r="D12" s="30" t="s">
        <v>13</v>
      </c>
      <c r="E12" s="35"/>
      <c r="F12" s="35"/>
    </row>
    <row r="13" spans="1:6" ht="27" customHeight="1" x14ac:dyDescent="0.3">
      <c r="A13" s="35"/>
      <c r="B13" s="30" t="s">
        <v>11</v>
      </c>
      <c r="C13" s="35"/>
      <c r="D13" s="30" t="s">
        <v>14</v>
      </c>
      <c r="E13" s="35"/>
      <c r="F13" s="35"/>
    </row>
    <row r="14" spans="1:6" ht="27.75" customHeight="1" x14ac:dyDescent="0.3">
      <c r="A14" s="35"/>
      <c r="B14" s="30" t="s">
        <v>11</v>
      </c>
      <c r="C14" s="35"/>
      <c r="D14" s="30" t="s">
        <v>15</v>
      </c>
      <c r="E14" s="35"/>
      <c r="F14" s="35"/>
    </row>
    <row r="15" spans="1:6" ht="28.5" customHeight="1" thickBot="1" x14ac:dyDescent="0.3">
      <c r="B15" s="2"/>
    </row>
    <row r="16" spans="1:6" ht="186.75" customHeight="1" x14ac:dyDescent="0.25">
      <c r="B16" s="45"/>
      <c r="C16" s="46"/>
      <c r="D16" s="47" t="s">
        <v>16</v>
      </c>
      <c r="E16" s="47" t="s">
        <v>17</v>
      </c>
      <c r="F16" s="48" t="s">
        <v>18</v>
      </c>
    </row>
    <row r="17" spans="2:6" ht="45" customHeight="1" x14ac:dyDescent="0.25">
      <c r="B17" s="49">
        <v>1</v>
      </c>
      <c r="C17" s="13" t="s">
        <v>19</v>
      </c>
      <c r="D17" s="11">
        <f>D18</f>
        <v>1135.1400000000001</v>
      </c>
      <c r="E17" s="11">
        <f>E18</f>
        <v>789</v>
      </c>
      <c r="F17" s="50">
        <f>F18</f>
        <v>130</v>
      </c>
    </row>
    <row r="18" spans="2:6" ht="34.5" customHeight="1" x14ac:dyDescent="0.25">
      <c r="B18" s="49"/>
      <c r="C18" s="13" t="s">
        <v>20</v>
      </c>
      <c r="D18" s="11">
        <v>1135.1400000000001</v>
      </c>
      <c r="E18" s="11">
        <v>789</v>
      </c>
      <c r="F18" s="50">
        <v>130</v>
      </c>
    </row>
    <row r="19" spans="2:6" ht="33.75" customHeight="1" x14ac:dyDescent="0.25">
      <c r="B19" s="49"/>
      <c r="C19" s="13" t="s">
        <v>21</v>
      </c>
      <c r="D19" s="17" t="s">
        <v>106</v>
      </c>
      <c r="E19" s="17" t="s">
        <v>106</v>
      </c>
      <c r="F19" s="51" t="s">
        <v>106</v>
      </c>
    </row>
    <row r="20" spans="2:6" ht="32.25" customHeight="1" x14ac:dyDescent="0.25">
      <c r="B20" s="49"/>
      <c r="C20" s="13" t="s">
        <v>22</v>
      </c>
      <c r="D20" s="17" t="s">
        <v>106</v>
      </c>
      <c r="E20" s="17" t="s">
        <v>106</v>
      </c>
      <c r="F20" s="51" t="s">
        <v>106</v>
      </c>
    </row>
    <row r="21" spans="2:6" ht="43.5" customHeight="1" x14ac:dyDescent="0.25">
      <c r="B21" s="49">
        <v>2</v>
      </c>
      <c r="C21" s="13" t="s">
        <v>23</v>
      </c>
      <c r="D21" s="17" t="s">
        <v>106</v>
      </c>
      <c r="E21" s="17" t="s">
        <v>106</v>
      </c>
      <c r="F21" s="51" t="s">
        <v>106</v>
      </c>
    </row>
    <row r="22" spans="2:6" ht="30.75" customHeight="1" x14ac:dyDescent="0.25">
      <c r="B22" s="49"/>
      <c r="C22" s="13" t="s">
        <v>20</v>
      </c>
      <c r="D22" s="17" t="s">
        <v>106</v>
      </c>
      <c r="E22" s="17" t="s">
        <v>106</v>
      </c>
      <c r="F22" s="51" t="s">
        <v>106</v>
      </c>
    </row>
    <row r="23" spans="2:6" ht="27" customHeight="1" x14ac:dyDescent="0.25">
      <c r="B23" s="49"/>
      <c r="C23" s="13" t="s">
        <v>21</v>
      </c>
      <c r="D23" s="17" t="s">
        <v>106</v>
      </c>
      <c r="E23" s="17" t="s">
        <v>106</v>
      </c>
      <c r="F23" s="51" t="s">
        <v>106</v>
      </c>
    </row>
    <row r="24" spans="2:6" ht="33" customHeight="1" thickBot="1" x14ac:dyDescent="0.3">
      <c r="B24" s="52"/>
      <c r="C24" s="53" t="s">
        <v>22</v>
      </c>
      <c r="D24" s="54" t="s">
        <v>106</v>
      </c>
      <c r="E24" s="54" t="s">
        <v>106</v>
      </c>
      <c r="F24" s="55" t="s">
        <v>106</v>
      </c>
    </row>
    <row r="25" spans="2:6" ht="15.75" x14ac:dyDescent="0.25">
      <c r="B25" s="2"/>
    </row>
  </sheetData>
  <mergeCells count="2">
    <mergeCell ref="B6:F6"/>
    <mergeCell ref="D7:F7"/>
  </mergeCells>
  <pageMargins left="0.7" right="0.7" top="0.75" bottom="0.75" header="0.3" footer="0.3"/>
  <pageSetup paperSize="9"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Normal="100" workbookViewId="0">
      <selection activeCell="B6" sqref="B6:M6"/>
    </sheetView>
  </sheetViews>
  <sheetFormatPr defaultRowHeight="15" x14ac:dyDescent="0.25"/>
  <cols>
    <col min="1" max="1" width="7.42578125" customWidth="1"/>
    <col min="2" max="2" width="9.28515625" bestFit="1" customWidth="1"/>
    <col min="3" max="3" width="31.28515625" customWidth="1"/>
    <col min="4" max="4" width="14" customWidth="1"/>
    <col min="5" max="5" width="12.28515625" customWidth="1"/>
    <col min="6" max="6" width="11.28515625" customWidth="1"/>
    <col min="7" max="7" width="9.28515625" bestFit="1" customWidth="1"/>
    <col min="8" max="8" width="10.42578125" customWidth="1"/>
    <col min="9" max="9" width="10.5703125" customWidth="1"/>
    <col min="10" max="10" width="11" bestFit="1" customWidth="1"/>
    <col min="11" max="11" width="11.28515625" customWidth="1"/>
    <col min="12" max="12" width="13.140625" customWidth="1"/>
  </cols>
  <sheetData>
    <row r="1" spans="1:14" ht="15.75" x14ac:dyDescent="0.25">
      <c r="B1" s="2"/>
    </row>
    <row r="2" spans="1:14" ht="18.75" customHeight="1" x14ac:dyDescent="0.3">
      <c r="B2" s="3" t="s">
        <v>11</v>
      </c>
      <c r="E2" s="35" t="s">
        <v>11</v>
      </c>
      <c r="F2" s="36" t="s">
        <v>11</v>
      </c>
      <c r="J2" s="77" t="s">
        <v>24</v>
      </c>
      <c r="K2" s="77"/>
      <c r="L2" s="77"/>
      <c r="M2" s="77"/>
    </row>
    <row r="3" spans="1:14" ht="18.75" x14ac:dyDescent="0.3">
      <c r="B3" s="3" t="s">
        <v>11</v>
      </c>
      <c r="D3" t="s">
        <v>11</v>
      </c>
      <c r="E3" s="35" t="s">
        <v>11</v>
      </c>
      <c r="F3" s="36" t="s">
        <v>11</v>
      </c>
      <c r="G3" s="77" t="s">
        <v>1</v>
      </c>
      <c r="H3" s="77"/>
      <c r="I3" s="77"/>
      <c r="J3" s="77"/>
      <c r="K3" s="77"/>
      <c r="L3" s="77"/>
      <c r="M3" s="77"/>
    </row>
    <row r="4" spans="1:14" ht="18.75" x14ac:dyDescent="0.3">
      <c r="B4" s="3" t="s">
        <v>11</v>
      </c>
      <c r="D4" t="s">
        <v>11</v>
      </c>
      <c r="E4" s="35" t="s">
        <v>11</v>
      </c>
      <c r="F4" s="36" t="s">
        <v>11</v>
      </c>
      <c r="G4" s="77" t="s">
        <v>2</v>
      </c>
      <c r="H4" s="77"/>
      <c r="I4" s="77"/>
      <c r="J4" s="77"/>
      <c r="K4" s="77"/>
      <c r="L4" s="77"/>
      <c r="M4" s="77"/>
    </row>
    <row r="5" spans="1:14" ht="18.75" customHeight="1" x14ac:dyDescent="0.3">
      <c r="B5" s="3" t="s">
        <v>11</v>
      </c>
      <c r="D5" t="s">
        <v>11</v>
      </c>
      <c r="E5" s="35" t="s">
        <v>11</v>
      </c>
      <c r="F5" s="36" t="s">
        <v>11</v>
      </c>
      <c r="G5" s="77" t="s">
        <v>3</v>
      </c>
      <c r="H5" s="77"/>
      <c r="I5" s="77"/>
      <c r="J5" s="77"/>
      <c r="K5" s="77"/>
      <c r="L5" s="77"/>
      <c r="M5" s="77"/>
    </row>
    <row r="6" spans="1:14" ht="18.75" x14ac:dyDescent="0.3">
      <c r="A6" s="38" t="s">
        <v>11</v>
      </c>
      <c r="B6" s="78" t="s">
        <v>143</v>
      </c>
      <c r="C6" s="78"/>
      <c r="D6" s="78"/>
      <c r="E6" s="78"/>
      <c r="F6" s="78"/>
      <c r="G6" s="78"/>
      <c r="H6" s="78"/>
      <c r="I6" s="78"/>
      <c r="J6" s="78"/>
      <c r="K6" s="78"/>
      <c r="L6" s="78"/>
      <c r="M6" s="78"/>
    </row>
    <row r="7" spans="1:14" ht="18.75" x14ac:dyDescent="0.3">
      <c r="B7" s="3" t="s">
        <v>11</v>
      </c>
      <c r="D7" s="78" t="s">
        <v>150</v>
      </c>
      <c r="E7" s="78"/>
      <c r="F7" s="78"/>
      <c r="G7" s="78"/>
      <c r="H7" s="78"/>
      <c r="I7" s="78"/>
      <c r="J7" s="78"/>
      <c r="K7" s="78"/>
      <c r="L7" s="78"/>
      <c r="M7" s="78"/>
    </row>
    <row r="8" spans="1:14" ht="15.75" x14ac:dyDescent="0.25">
      <c r="B8" s="3" t="s">
        <v>11</v>
      </c>
      <c r="K8" s="3" t="s">
        <v>11</v>
      </c>
    </row>
    <row r="9" spans="1:14" ht="15.75" x14ac:dyDescent="0.25">
      <c r="B9" s="2"/>
    </row>
    <row r="10" spans="1:14" ht="18.75" x14ac:dyDescent="0.3">
      <c r="B10" s="30" t="s">
        <v>11</v>
      </c>
      <c r="C10" s="44"/>
      <c r="D10" s="44"/>
      <c r="E10" s="44"/>
      <c r="F10" s="44"/>
      <c r="G10" s="30" t="s">
        <v>4</v>
      </c>
      <c r="H10" s="44"/>
      <c r="I10" s="44"/>
      <c r="J10" s="44"/>
      <c r="K10" s="44"/>
      <c r="L10" s="44"/>
      <c r="M10" s="44"/>
      <c r="N10" s="44"/>
    </row>
    <row r="11" spans="1:14" ht="18.75" x14ac:dyDescent="0.3">
      <c r="B11" s="30" t="s">
        <v>11</v>
      </c>
      <c r="C11" s="44"/>
      <c r="D11" s="44"/>
      <c r="E11" s="44"/>
      <c r="F11" s="44"/>
      <c r="G11" s="30" t="s">
        <v>25</v>
      </c>
      <c r="H11" s="44"/>
      <c r="I11" s="44"/>
      <c r="J11" s="44"/>
      <c r="K11" s="44"/>
      <c r="L11" s="44"/>
      <c r="M11" s="44"/>
      <c r="N11" s="44"/>
    </row>
    <row r="12" spans="1:14" ht="19.5" customHeight="1" x14ac:dyDescent="0.3">
      <c r="B12" s="30" t="s">
        <v>11</v>
      </c>
      <c r="C12" s="44"/>
      <c r="D12" s="44"/>
      <c r="E12" s="44"/>
      <c r="F12" s="44"/>
      <c r="G12" s="30" t="s">
        <v>26</v>
      </c>
      <c r="H12" s="44"/>
      <c r="I12" s="44"/>
      <c r="J12" s="44"/>
      <c r="K12" s="44"/>
      <c r="L12" s="44"/>
      <c r="M12" s="44"/>
      <c r="N12" s="44"/>
    </row>
    <row r="13" spans="1:14" ht="20.25" customHeight="1" thickBot="1" x14ac:dyDescent="0.3">
      <c r="B13" s="2"/>
    </row>
    <row r="14" spans="1:14" ht="46.5" customHeight="1" x14ac:dyDescent="0.25">
      <c r="B14" s="92" t="s">
        <v>27</v>
      </c>
      <c r="C14" s="93"/>
      <c r="D14" s="93" t="s">
        <v>28</v>
      </c>
      <c r="E14" s="93"/>
      <c r="F14" s="93"/>
      <c r="G14" s="93" t="s">
        <v>29</v>
      </c>
      <c r="H14" s="93"/>
      <c r="I14" s="93"/>
      <c r="J14" s="93" t="s">
        <v>30</v>
      </c>
      <c r="K14" s="93"/>
      <c r="L14" s="96"/>
    </row>
    <row r="15" spans="1:14" ht="38.25" thickBot="1" x14ac:dyDescent="0.3">
      <c r="B15" s="94"/>
      <c r="C15" s="95"/>
      <c r="D15" s="74" t="s">
        <v>20</v>
      </c>
      <c r="E15" s="74" t="s">
        <v>21</v>
      </c>
      <c r="F15" s="74" t="s">
        <v>31</v>
      </c>
      <c r="G15" s="74" t="s">
        <v>20</v>
      </c>
      <c r="H15" s="74" t="s">
        <v>21</v>
      </c>
      <c r="I15" s="74" t="s">
        <v>31</v>
      </c>
      <c r="J15" s="74" t="s">
        <v>20</v>
      </c>
      <c r="K15" s="74" t="s">
        <v>21</v>
      </c>
      <c r="L15" s="69" t="s">
        <v>31</v>
      </c>
    </row>
    <row r="16" spans="1:14" ht="18.75" x14ac:dyDescent="0.25">
      <c r="B16" s="61">
        <v>1</v>
      </c>
      <c r="C16" s="62" t="s">
        <v>32</v>
      </c>
      <c r="D16" s="63" t="s">
        <v>106</v>
      </c>
      <c r="E16" s="63" t="s">
        <v>106</v>
      </c>
      <c r="F16" s="63" t="s">
        <v>106</v>
      </c>
      <c r="G16" s="63" t="s">
        <v>106</v>
      </c>
      <c r="H16" s="63" t="s">
        <v>106</v>
      </c>
      <c r="I16" s="63" t="s">
        <v>106</v>
      </c>
      <c r="J16" s="63" t="s">
        <v>106</v>
      </c>
      <c r="K16" s="63" t="s">
        <v>106</v>
      </c>
      <c r="L16" s="64" t="s">
        <v>106</v>
      </c>
    </row>
    <row r="17" spans="2:12" ht="18.75" x14ac:dyDescent="0.25">
      <c r="B17" s="97"/>
      <c r="C17" s="57" t="s">
        <v>33</v>
      </c>
      <c r="D17" s="73" t="s">
        <v>106</v>
      </c>
      <c r="E17" s="73" t="s">
        <v>106</v>
      </c>
      <c r="F17" s="73" t="s">
        <v>106</v>
      </c>
      <c r="G17" s="73" t="s">
        <v>106</v>
      </c>
      <c r="H17" s="73" t="s">
        <v>106</v>
      </c>
      <c r="I17" s="73" t="s">
        <v>106</v>
      </c>
      <c r="J17" s="73" t="s">
        <v>106</v>
      </c>
      <c r="K17" s="73" t="s">
        <v>106</v>
      </c>
      <c r="L17" s="51" t="s">
        <v>106</v>
      </c>
    </row>
    <row r="18" spans="2:12" ht="37.5" x14ac:dyDescent="0.25">
      <c r="B18" s="97"/>
      <c r="C18" s="58" t="s">
        <v>34</v>
      </c>
      <c r="D18" s="73" t="s">
        <v>106</v>
      </c>
      <c r="E18" s="73" t="s">
        <v>106</v>
      </c>
      <c r="F18" s="73" t="s">
        <v>106</v>
      </c>
      <c r="G18" s="73" t="s">
        <v>106</v>
      </c>
      <c r="H18" s="73" t="s">
        <v>106</v>
      </c>
      <c r="I18" s="73" t="s">
        <v>106</v>
      </c>
      <c r="J18" s="73" t="s">
        <v>106</v>
      </c>
      <c r="K18" s="73" t="s">
        <v>106</v>
      </c>
      <c r="L18" s="51" t="s">
        <v>106</v>
      </c>
    </row>
    <row r="19" spans="2:12" ht="23.25" customHeight="1" x14ac:dyDescent="0.25">
      <c r="B19" s="56">
        <v>2</v>
      </c>
      <c r="C19" s="21" t="s">
        <v>35</v>
      </c>
      <c r="D19" s="73">
        <v>1</v>
      </c>
      <c r="E19" s="73" t="s">
        <v>106</v>
      </c>
      <c r="F19" s="73" t="s">
        <v>106</v>
      </c>
      <c r="G19" s="73">
        <v>50</v>
      </c>
      <c r="H19" s="73" t="s">
        <v>106</v>
      </c>
      <c r="I19" s="73" t="s">
        <v>106</v>
      </c>
      <c r="J19" s="73">
        <v>13.373519999999999</v>
      </c>
      <c r="K19" s="73" t="s">
        <v>106</v>
      </c>
      <c r="L19" s="51" t="s">
        <v>106</v>
      </c>
    </row>
    <row r="20" spans="2:12" ht="18.75" x14ac:dyDescent="0.25">
      <c r="B20" s="97"/>
      <c r="C20" s="57" t="s">
        <v>33</v>
      </c>
      <c r="D20" s="73" t="s">
        <v>106</v>
      </c>
      <c r="E20" s="73" t="s">
        <v>106</v>
      </c>
      <c r="F20" s="73" t="s">
        <v>106</v>
      </c>
      <c r="G20" s="73" t="s">
        <v>106</v>
      </c>
      <c r="H20" s="73" t="s">
        <v>106</v>
      </c>
      <c r="I20" s="73" t="s">
        <v>106</v>
      </c>
      <c r="J20" s="73" t="s">
        <v>106</v>
      </c>
      <c r="K20" s="73" t="s">
        <v>106</v>
      </c>
      <c r="L20" s="51" t="s">
        <v>106</v>
      </c>
    </row>
    <row r="21" spans="2:12" ht="37.5" x14ac:dyDescent="0.25">
      <c r="B21" s="97"/>
      <c r="C21" s="58" t="s">
        <v>36</v>
      </c>
      <c r="D21" s="73" t="s">
        <v>106</v>
      </c>
      <c r="E21" s="73" t="s">
        <v>106</v>
      </c>
      <c r="F21" s="73" t="s">
        <v>106</v>
      </c>
      <c r="G21" s="73" t="s">
        <v>106</v>
      </c>
      <c r="H21" s="73" t="s">
        <v>106</v>
      </c>
      <c r="I21" s="73" t="s">
        <v>106</v>
      </c>
      <c r="J21" s="73" t="s">
        <v>106</v>
      </c>
      <c r="K21" s="73" t="s">
        <v>106</v>
      </c>
      <c r="L21" s="51" t="s">
        <v>106</v>
      </c>
    </row>
    <row r="22" spans="2:12" ht="37.5" x14ac:dyDescent="0.25">
      <c r="B22" s="56">
        <v>3</v>
      </c>
      <c r="C22" s="21" t="s">
        <v>37</v>
      </c>
      <c r="D22" s="73" t="s">
        <v>106</v>
      </c>
      <c r="E22" s="73" t="s">
        <v>106</v>
      </c>
      <c r="F22" s="73" t="s">
        <v>106</v>
      </c>
      <c r="G22" s="73" t="s">
        <v>106</v>
      </c>
      <c r="H22" s="73" t="s">
        <v>106</v>
      </c>
      <c r="I22" s="73" t="s">
        <v>106</v>
      </c>
      <c r="J22" s="73" t="s">
        <v>106</v>
      </c>
      <c r="K22" s="73" t="s">
        <v>106</v>
      </c>
      <c r="L22" s="51" t="s">
        <v>106</v>
      </c>
    </row>
    <row r="23" spans="2:12" ht="18.75" x14ac:dyDescent="0.25">
      <c r="B23" s="97"/>
      <c r="C23" s="57" t="s">
        <v>33</v>
      </c>
      <c r="D23" s="73" t="s">
        <v>106</v>
      </c>
      <c r="E23" s="73" t="s">
        <v>106</v>
      </c>
      <c r="F23" s="73" t="s">
        <v>106</v>
      </c>
      <c r="G23" s="73" t="s">
        <v>106</v>
      </c>
      <c r="H23" s="73" t="s">
        <v>106</v>
      </c>
      <c r="I23" s="73" t="s">
        <v>106</v>
      </c>
      <c r="J23" s="73" t="s">
        <v>106</v>
      </c>
      <c r="K23" s="73" t="s">
        <v>106</v>
      </c>
      <c r="L23" s="51" t="s">
        <v>106</v>
      </c>
    </row>
    <row r="24" spans="2:12" ht="37.5" x14ac:dyDescent="0.25">
      <c r="B24" s="97"/>
      <c r="C24" s="57" t="s">
        <v>38</v>
      </c>
      <c r="D24" s="73" t="s">
        <v>106</v>
      </c>
      <c r="E24" s="73" t="s">
        <v>106</v>
      </c>
      <c r="F24" s="73" t="s">
        <v>106</v>
      </c>
      <c r="G24" s="73" t="s">
        <v>106</v>
      </c>
      <c r="H24" s="73" t="s">
        <v>106</v>
      </c>
      <c r="I24" s="73" t="s">
        <v>106</v>
      </c>
      <c r="J24" s="73" t="s">
        <v>106</v>
      </c>
      <c r="K24" s="73" t="s">
        <v>106</v>
      </c>
      <c r="L24" s="51" t="s">
        <v>106</v>
      </c>
    </row>
    <row r="25" spans="2:12" ht="37.5" x14ac:dyDescent="0.25">
      <c r="B25" s="56">
        <v>4</v>
      </c>
      <c r="C25" s="21" t="s">
        <v>39</v>
      </c>
      <c r="D25" s="73" t="s">
        <v>106</v>
      </c>
      <c r="E25" s="73" t="s">
        <v>106</v>
      </c>
      <c r="F25" s="73" t="s">
        <v>106</v>
      </c>
      <c r="G25" s="73" t="s">
        <v>106</v>
      </c>
      <c r="H25" s="73" t="s">
        <v>106</v>
      </c>
      <c r="I25" s="73" t="s">
        <v>106</v>
      </c>
      <c r="J25" s="73" t="s">
        <v>106</v>
      </c>
      <c r="K25" s="73" t="s">
        <v>106</v>
      </c>
      <c r="L25" s="51" t="s">
        <v>106</v>
      </c>
    </row>
    <row r="26" spans="2:12" ht="18.75" x14ac:dyDescent="0.25">
      <c r="B26" s="97"/>
      <c r="C26" s="57" t="s">
        <v>33</v>
      </c>
      <c r="D26" s="73" t="s">
        <v>106</v>
      </c>
      <c r="E26" s="73" t="s">
        <v>106</v>
      </c>
      <c r="F26" s="73" t="s">
        <v>106</v>
      </c>
      <c r="G26" s="73" t="s">
        <v>106</v>
      </c>
      <c r="H26" s="73" t="s">
        <v>106</v>
      </c>
      <c r="I26" s="73" t="s">
        <v>106</v>
      </c>
      <c r="J26" s="73" t="s">
        <v>106</v>
      </c>
      <c r="K26" s="73" t="s">
        <v>106</v>
      </c>
      <c r="L26" s="51" t="s">
        <v>106</v>
      </c>
    </row>
    <row r="27" spans="2:12" ht="37.5" x14ac:dyDescent="0.25">
      <c r="B27" s="97"/>
      <c r="C27" s="57" t="s">
        <v>38</v>
      </c>
      <c r="D27" s="73" t="s">
        <v>106</v>
      </c>
      <c r="E27" s="73" t="s">
        <v>106</v>
      </c>
      <c r="F27" s="73" t="s">
        <v>106</v>
      </c>
      <c r="G27" s="73" t="s">
        <v>106</v>
      </c>
      <c r="H27" s="73" t="s">
        <v>106</v>
      </c>
      <c r="I27" s="73" t="s">
        <v>106</v>
      </c>
      <c r="J27" s="73" t="s">
        <v>106</v>
      </c>
      <c r="K27" s="73" t="s">
        <v>106</v>
      </c>
      <c r="L27" s="51" t="s">
        <v>106</v>
      </c>
    </row>
    <row r="28" spans="2:12" ht="18.75" x14ac:dyDescent="0.25">
      <c r="B28" s="56">
        <v>5</v>
      </c>
      <c r="C28" s="21" t="s">
        <v>40</v>
      </c>
      <c r="D28" s="73" t="s">
        <v>106</v>
      </c>
      <c r="E28" s="73" t="s">
        <v>106</v>
      </c>
      <c r="F28" s="73" t="s">
        <v>106</v>
      </c>
      <c r="G28" s="73" t="s">
        <v>106</v>
      </c>
      <c r="H28" s="73" t="s">
        <v>106</v>
      </c>
      <c r="I28" s="73" t="s">
        <v>106</v>
      </c>
      <c r="J28" s="73" t="s">
        <v>106</v>
      </c>
      <c r="K28" s="73" t="s">
        <v>106</v>
      </c>
      <c r="L28" s="51" t="s">
        <v>106</v>
      </c>
    </row>
    <row r="29" spans="2:12" ht="18.75" x14ac:dyDescent="0.25">
      <c r="B29" s="97"/>
      <c r="C29" s="57" t="s">
        <v>33</v>
      </c>
      <c r="D29" s="73" t="s">
        <v>106</v>
      </c>
      <c r="E29" s="73" t="s">
        <v>106</v>
      </c>
      <c r="F29" s="73" t="s">
        <v>106</v>
      </c>
      <c r="G29" s="73" t="s">
        <v>106</v>
      </c>
      <c r="H29" s="73" t="s">
        <v>106</v>
      </c>
      <c r="I29" s="73" t="s">
        <v>106</v>
      </c>
      <c r="J29" s="73" t="s">
        <v>106</v>
      </c>
      <c r="K29" s="73" t="s">
        <v>106</v>
      </c>
      <c r="L29" s="51" t="s">
        <v>106</v>
      </c>
    </row>
    <row r="30" spans="2:12" ht="37.5" x14ac:dyDescent="0.25">
      <c r="B30" s="97"/>
      <c r="C30" s="57" t="s">
        <v>38</v>
      </c>
      <c r="D30" s="73" t="s">
        <v>106</v>
      </c>
      <c r="E30" s="73" t="s">
        <v>106</v>
      </c>
      <c r="F30" s="73" t="s">
        <v>106</v>
      </c>
      <c r="G30" s="73" t="s">
        <v>106</v>
      </c>
      <c r="H30" s="73" t="s">
        <v>106</v>
      </c>
      <c r="I30" s="73" t="s">
        <v>106</v>
      </c>
      <c r="J30" s="73" t="s">
        <v>106</v>
      </c>
      <c r="K30" s="73" t="s">
        <v>106</v>
      </c>
      <c r="L30" s="51" t="s">
        <v>106</v>
      </c>
    </row>
    <row r="31" spans="2:12" ht="21.75" customHeight="1" thickBot="1" x14ac:dyDescent="0.3">
      <c r="B31" s="59">
        <v>6</v>
      </c>
      <c r="C31" s="60" t="s">
        <v>41</v>
      </c>
      <c r="D31" s="54" t="s">
        <v>106</v>
      </c>
      <c r="E31" s="54" t="s">
        <v>106</v>
      </c>
      <c r="F31" s="54" t="s">
        <v>106</v>
      </c>
      <c r="G31" s="54" t="s">
        <v>106</v>
      </c>
      <c r="H31" s="54" t="s">
        <v>106</v>
      </c>
      <c r="I31" s="54" t="s">
        <v>106</v>
      </c>
      <c r="J31" s="54" t="s">
        <v>106</v>
      </c>
      <c r="K31" s="54" t="s">
        <v>106</v>
      </c>
      <c r="L31" s="55" t="s">
        <v>106</v>
      </c>
    </row>
    <row r="32" spans="2:12" ht="15.75" x14ac:dyDescent="0.25">
      <c r="B32" s="2"/>
    </row>
    <row r="33" spans="2:13" ht="23.25" customHeight="1" x14ac:dyDescent="0.25">
      <c r="B33" s="4" t="s">
        <v>43</v>
      </c>
      <c r="C33" s="4"/>
      <c r="D33" s="4"/>
      <c r="E33" s="4"/>
      <c r="F33" s="4"/>
      <c r="G33" s="4"/>
      <c r="H33" s="4"/>
      <c r="I33" s="4"/>
      <c r="J33" s="4"/>
      <c r="K33" s="4"/>
      <c r="L33" s="4"/>
    </row>
    <row r="34" spans="2:13" ht="112.5" customHeight="1" x14ac:dyDescent="0.25">
      <c r="B34" s="98" t="s">
        <v>44</v>
      </c>
      <c r="C34" s="98"/>
      <c r="D34" s="98"/>
      <c r="E34" s="98"/>
      <c r="F34" s="98"/>
      <c r="G34" s="98"/>
      <c r="H34" s="98"/>
      <c r="I34" s="98"/>
      <c r="J34" s="98"/>
      <c r="K34" s="98"/>
      <c r="L34" s="98"/>
      <c r="M34" s="98"/>
    </row>
    <row r="35" spans="2:13" ht="15.75" x14ac:dyDescent="0.25">
      <c r="B35" s="2"/>
    </row>
    <row r="36" spans="2:13" ht="15.75" x14ac:dyDescent="0.25">
      <c r="B36" s="2"/>
    </row>
    <row r="37" spans="2:13" ht="15.75" x14ac:dyDescent="0.25">
      <c r="B37" s="2"/>
    </row>
  </sheetData>
  <mergeCells count="16">
    <mergeCell ref="B17:B18"/>
    <mergeCell ref="B20:B21"/>
    <mergeCell ref="B23:B24"/>
    <mergeCell ref="B26:B27"/>
    <mergeCell ref="B34:M34"/>
    <mergeCell ref="B29:B30"/>
    <mergeCell ref="D7:M7"/>
    <mergeCell ref="B14:C15"/>
    <mergeCell ref="D14:F14"/>
    <mergeCell ref="G14:I14"/>
    <mergeCell ref="J14:L14"/>
    <mergeCell ref="G4:M4"/>
    <mergeCell ref="G3:M3"/>
    <mergeCell ref="J2:M2"/>
    <mergeCell ref="B6:M6"/>
    <mergeCell ref="G5:M5"/>
  </mergeCells>
  <hyperlinks>
    <hyperlink ref="C18" location="Par2101" tooltip="&lt;*&gt; Заявители, оплачивающие технологическое присоединение своих энергопринимающих устройств в размере не более 550 рублей." display="Par2101"/>
    <hyperlink ref="C21" location="Par2102" tooltip="&lt;**&gt; Заявители - юридические лица или индивидуальные предприниматели,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 display="Par2102"/>
  </hyperlinks>
  <pageMargins left="0.7" right="0.7" top="0.75" bottom="0.75" header="0.3" footer="0.3"/>
  <pageSetup paperSize="9" scale="51"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100" zoomScaleSheetLayoutView="100" workbookViewId="0">
      <selection activeCell="L18" sqref="L18"/>
    </sheetView>
  </sheetViews>
  <sheetFormatPr defaultRowHeight="15" x14ac:dyDescent="0.25"/>
  <cols>
    <col min="1" max="1" width="4.7109375" customWidth="1"/>
    <col min="2" max="2" width="6.7109375" style="7" customWidth="1"/>
    <col min="3" max="3" width="25.5703125" customWidth="1"/>
    <col min="4" max="4" width="12.42578125" customWidth="1"/>
    <col min="5" max="5" width="16.42578125" customWidth="1"/>
    <col min="6" max="6" width="19.7109375" customWidth="1"/>
    <col min="7" max="7" width="13" customWidth="1"/>
    <col min="8" max="8" width="14.7109375" customWidth="1"/>
    <col min="9" max="9" width="20.7109375" customWidth="1"/>
  </cols>
  <sheetData>
    <row r="1" spans="1:12" ht="20.25" customHeight="1" x14ac:dyDescent="0.25">
      <c r="B1" s="5" t="s">
        <v>11</v>
      </c>
      <c r="H1" s="3" t="s">
        <v>11</v>
      </c>
    </row>
    <row r="2" spans="1:12" ht="18.75" x14ac:dyDescent="0.3">
      <c r="A2" s="3" t="s">
        <v>11</v>
      </c>
      <c r="B2"/>
      <c r="C2" s="91" t="s">
        <v>11</v>
      </c>
      <c r="D2" s="91"/>
      <c r="E2" s="91"/>
      <c r="F2" s="91"/>
      <c r="G2" s="91"/>
      <c r="H2" s="91"/>
      <c r="I2" s="77" t="s">
        <v>45</v>
      </c>
      <c r="J2" s="77"/>
      <c r="K2" s="77"/>
      <c r="L2" s="77"/>
    </row>
    <row r="3" spans="1:12" ht="18.75" x14ac:dyDescent="0.3">
      <c r="A3" s="3" t="s">
        <v>11</v>
      </c>
      <c r="B3"/>
      <c r="C3" t="s">
        <v>11</v>
      </c>
      <c r="D3" s="35" t="s">
        <v>11</v>
      </c>
      <c r="E3" s="36" t="s">
        <v>11</v>
      </c>
      <c r="F3" s="77" t="s">
        <v>1</v>
      </c>
      <c r="G3" s="77"/>
      <c r="H3" s="77"/>
      <c r="I3" s="77"/>
      <c r="J3" s="77"/>
      <c r="K3" s="77"/>
      <c r="L3" s="77"/>
    </row>
    <row r="4" spans="1:12" ht="18.75" x14ac:dyDescent="0.3">
      <c r="A4" s="3" t="s">
        <v>11</v>
      </c>
      <c r="B4"/>
      <c r="C4" t="s">
        <v>11</v>
      </c>
      <c r="D4" s="35" t="s">
        <v>11</v>
      </c>
      <c r="E4" s="36" t="s">
        <v>11</v>
      </c>
      <c r="F4" s="77" t="s">
        <v>2</v>
      </c>
      <c r="G4" s="77"/>
      <c r="H4" s="77"/>
      <c r="I4" s="77"/>
      <c r="J4" s="77"/>
      <c r="K4" s="77"/>
      <c r="L4" s="77"/>
    </row>
    <row r="5" spans="1:12" ht="18.75" x14ac:dyDescent="0.3">
      <c r="A5" s="3" t="s">
        <v>11</v>
      </c>
      <c r="B5"/>
      <c r="C5" t="s">
        <v>11</v>
      </c>
      <c r="D5" s="35" t="s">
        <v>11</v>
      </c>
      <c r="E5" s="36" t="s">
        <v>11</v>
      </c>
      <c r="F5" s="77" t="s">
        <v>3</v>
      </c>
      <c r="G5" s="77"/>
      <c r="H5" s="77"/>
      <c r="I5" s="77"/>
      <c r="J5" s="77"/>
      <c r="K5" s="77"/>
      <c r="L5" s="77"/>
    </row>
    <row r="6" spans="1:12" ht="18.75" x14ac:dyDescent="0.3">
      <c r="A6" s="78" t="s">
        <v>145</v>
      </c>
      <c r="B6" s="78"/>
      <c r="C6" s="78"/>
      <c r="D6" s="78"/>
      <c r="E6" s="78"/>
      <c r="F6" s="78"/>
      <c r="G6" s="78"/>
      <c r="H6" s="78"/>
      <c r="I6" s="78"/>
      <c r="J6" s="78"/>
      <c r="K6" s="78"/>
      <c r="L6" s="78"/>
    </row>
    <row r="7" spans="1:12" ht="19.5" customHeight="1" x14ac:dyDescent="0.3">
      <c r="A7" s="3" t="s">
        <v>11</v>
      </c>
      <c r="B7"/>
      <c r="C7" s="78" t="s">
        <v>151</v>
      </c>
      <c r="D7" s="78"/>
      <c r="E7" s="78"/>
      <c r="F7" s="78"/>
      <c r="G7" s="78"/>
      <c r="H7" s="78"/>
      <c r="I7" s="78"/>
      <c r="J7" s="78"/>
      <c r="K7" s="78"/>
      <c r="L7" s="78"/>
    </row>
    <row r="8" spans="1:12" ht="24.75" customHeight="1" x14ac:dyDescent="0.25">
      <c r="A8" s="3"/>
      <c r="B8" s="104"/>
      <c r="C8" s="104"/>
      <c r="D8" s="104"/>
      <c r="E8" s="104"/>
      <c r="F8" s="104"/>
      <c r="G8" s="104"/>
      <c r="H8" s="104"/>
      <c r="I8" s="104"/>
      <c r="J8" s="104"/>
      <c r="K8" s="104"/>
      <c r="L8" s="104"/>
    </row>
    <row r="9" spans="1:12" ht="18.75" x14ac:dyDescent="0.3">
      <c r="A9" s="35"/>
      <c r="B9" s="43" t="s">
        <v>11</v>
      </c>
      <c r="C9" s="35"/>
      <c r="D9" s="35"/>
      <c r="E9" s="35"/>
      <c r="F9" s="30" t="s">
        <v>4</v>
      </c>
      <c r="G9" s="35"/>
      <c r="H9" s="35"/>
      <c r="I9" s="35"/>
      <c r="J9" s="35"/>
      <c r="K9" s="35"/>
      <c r="L9" s="35"/>
    </row>
    <row r="10" spans="1:12" ht="18.75" x14ac:dyDescent="0.3">
      <c r="A10" s="35"/>
      <c r="B10" s="43" t="s">
        <v>11</v>
      </c>
      <c r="C10" s="35"/>
      <c r="D10" s="35"/>
      <c r="E10" s="35"/>
      <c r="F10" s="30" t="s">
        <v>46</v>
      </c>
      <c r="G10" s="35"/>
      <c r="H10" s="35"/>
      <c r="I10" s="35"/>
      <c r="J10" s="35"/>
      <c r="K10" s="35"/>
      <c r="L10" s="35"/>
    </row>
    <row r="11" spans="1:12" ht="18.75" x14ac:dyDescent="0.3">
      <c r="A11" s="35"/>
      <c r="B11" s="43" t="s">
        <v>11</v>
      </c>
      <c r="C11" s="35"/>
      <c r="D11" s="35"/>
      <c r="E11" s="35"/>
      <c r="F11" s="30" t="s">
        <v>47</v>
      </c>
      <c r="G11" s="35"/>
      <c r="H11" s="35"/>
      <c r="I11" s="35"/>
      <c r="J11" s="35"/>
      <c r="K11" s="35"/>
      <c r="L11" s="35"/>
    </row>
    <row r="12" spans="1:12" ht="19.5" thickBot="1" x14ac:dyDescent="0.35">
      <c r="A12" s="35"/>
      <c r="B12" s="103"/>
      <c r="C12" s="103"/>
      <c r="D12" s="103"/>
      <c r="E12" s="103"/>
      <c r="F12" s="103"/>
      <c r="G12" s="103"/>
      <c r="H12" s="103"/>
      <c r="I12" s="103"/>
      <c r="J12" s="103"/>
      <c r="K12" s="103"/>
      <c r="L12" s="103"/>
    </row>
    <row r="13" spans="1:12" ht="36" customHeight="1" x14ac:dyDescent="0.25">
      <c r="B13" s="99"/>
      <c r="C13" s="93" t="s">
        <v>27</v>
      </c>
      <c r="D13" s="93" t="s">
        <v>48</v>
      </c>
      <c r="E13" s="93"/>
      <c r="F13" s="93"/>
      <c r="G13" s="93" t="s">
        <v>29</v>
      </c>
      <c r="H13" s="93"/>
      <c r="I13" s="96"/>
    </row>
    <row r="14" spans="1:12" ht="28.5" customHeight="1" thickBot="1" x14ac:dyDescent="0.3">
      <c r="B14" s="100"/>
      <c r="C14" s="95"/>
      <c r="D14" s="68" t="s">
        <v>20</v>
      </c>
      <c r="E14" s="68" t="s">
        <v>21</v>
      </c>
      <c r="F14" s="68" t="s">
        <v>31</v>
      </c>
      <c r="G14" s="68" t="s">
        <v>20</v>
      </c>
      <c r="H14" s="68" t="s">
        <v>21</v>
      </c>
      <c r="I14" s="69" t="s">
        <v>31</v>
      </c>
    </row>
    <row r="15" spans="1:12" ht="25.5" customHeight="1" x14ac:dyDescent="0.25">
      <c r="B15" s="67">
        <v>1</v>
      </c>
      <c r="C15" s="62" t="s">
        <v>32</v>
      </c>
      <c r="D15" s="63" t="s">
        <v>107</v>
      </c>
      <c r="E15" s="63" t="s">
        <v>107</v>
      </c>
      <c r="F15" s="63" t="s">
        <v>107</v>
      </c>
      <c r="G15" s="63" t="s">
        <v>107</v>
      </c>
      <c r="H15" s="63" t="s">
        <v>107</v>
      </c>
      <c r="I15" s="64" t="s">
        <v>107</v>
      </c>
    </row>
    <row r="16" spans="1:12" ht="25.5" customHeight="1" x14ac:dyDescent="0.25">
      <c r="B16" s="102"/>
      <c r="C16" s="57" t="s">
        <v>33</v>
      </c>
      <c r="D16" s="63" t="s">
        <v>107</v>
      </c>
      <c r="E16" s="63" t="s">
        <v>107</v>
      </c>
      <c r="F16" s="63" t="s">
        <v>107</v>
      </c>
      <c r="G16" s="63" t="s">
        <v>107</v>
      </c>
      <c r="H16" s="63" t="s">
        <v>107</v>
      </c>
      <c r="I16" s="64" t="s">
        <v>107</v>
      </c>
    </row>
    <row r="17" spans="2:9" ht="39.75" customHeight="1" x14ac:dyDescent="0.25">
      <c r="B17" s="102"/>
      <c r="C17" s="75" t="s">
        <v>34</v>
      </c>
      <c r="D17" s="63" t="s">
        <v>107</v>
      </c>
      <c r="E17" s="63" t="s">
        <v>107</v>
      </c>
      <c r="F17" s="63" t="s">
        <v>107</v>
      </c>
      <c r="G17" s="63" t="s">
        <v>107</v>
      </c>
      <c r="H17" s="63" t="s">
        <v>107</v>
      </c>
      <c r="I17" s="64" t="s">
        <v>107</v>
      </c>
    </row>
    <row r="18" spans="2:9" ht="37.5" x14ac:dyDescent="0.25">
      <c r="B18" s="65">
        <v>2</v>
      </c>
      <c r="C18" s="21" t="s">
        <v>35</v>
      </c>
      <c r="D18" s="22">
        <v>1</v>
      </c>
      <c r="E18" s="63" t="s">
        <v>107</v>
      </c>
      <c r="F18" s="63" t="s">
        <v>107</v>
      </c>
      <c r="G18" s="22">
        <v>18</v>
      </c>
      <c r="H18" s="63" t="s">
        <v>107</v>
      </c>
      <c r="I18" s="64" t="s">
        <v>107</v>
      </c>
    </row>
    <row r="19" spans="2:9" ht="18.75" x14ac:dyDescent="0.25">
      <c r="B19" s="102"/>
      <c r="C19" s="57" t="s">
        <v>33</v>
      </c>
      <c r="D19" s="63" t="s">
        <v>107</v>
      </c>
      <c r="E19" s="63" t="s">
        <v>107</v>
      </c>
      <c r="F19" s="63" t="s">
        <v>107</v>
      </c>
      <c r="G19" s="63" t="s">
        <v>107</v>
      </c>
      <c r="H19" s="63" t="s">
        <v>107</v>
      </c>
      <c r="I19" s="64" t="s">
        <v>107</v>
      </c>
    </row>
    <row r="20" spans="2:9" ht="37.5" x14ac:dyDescent="0.25">
      <c r="B20" s="102"/>
      <c r="C20" s="75" t="s">
        <v>36</v>
      </c>
      <c r="D20" s="63" t="s">
        <v>107</v>
      </c>
      <c r="E20" s="63" t="s">
        <v>107</v>
      </c>
      <c r="F20" s="63" t="s">
        <v>107</v>
      </c>
      <c r="G20" s="63" t="s">
        <v>107</v>
      </c>
      <c r="H20" s="63" t="s">
        <v>107</v>
      </c>
      <c r="I20" s="64" t="s">
        <v>107</v>
      </c>
    </row>
    <row r="21" spans="2:9" ht="37.5" x14ac:dyDescent="0.25">
      <c r="B21" s="65">
        <v>3</v>
      </c>
      <c r="C21" s="21" t="s">
        <v>37</v>
      </c>
      <c r="D21" s="63" t="s">
        <v>107</v>
      </c>
      <c r="E21" s="63" t="s">
        <v>107</v>
      </c>
      <c r="F21" s="63" t="s">
        <v>107</v>
      </c>
      <c r="G21" s="63" t="s">
        <v>107</v>
      </c>
      <c r="H21" s="63" t="s">
        <v>107</v>
      </c>
      <c r="I21" s="64" t="s">
        <v>107</v>
      </c>
    </row>
    <row r="22" spans="2:9" ht="18.75" x14ac:dyDescent="0.25">
      <c r="B22" s="102"/>
      <c r="C22" s="57" t="s">
        <v>33</v>
      </c>
      <c r="D22" s="63" t="s">
        <v>107</v>
      </c>
      <c r="E22" s="63" t="s">
        <v>107</v>
      </c>
      <c r="F22" s="63" t="s">
        <v>107</v>
      </c>
      <c r="G22" s="63" t="s">
        <v>107</v>
      </c>
      <c r="H22" s="63" t="s">
        <v>107</v>
      </c>
      <c r="I22" s="64" t="s">
        <v>107</v>
      </c>
    </row>
    <row r="23" spans="2:9" ht="56.25" x14ac:dyDescent="0.25">
      <c r="B23" s="102"/>
      <c r="C23" s="57" t="s">
        <v>38</v>
      </c>
      <c r="D23" s="63" t="s">
        <v>107</v>
      </c>
      <c r="E23" s="63" t="s">
        <v>107</v>
      </c>
      <c r="F23" s="63" t="s">
        <v>107</v>
      </c>
      <c r="G23" s="63" t="s">
        <v>107</v>
      </c>
      <c r="H23" s="63" t="s">
        <v>107</v>
      </c>
      <c r="I23" s="64" t="s">
        <v>107</v>
      </c>
    </row>
    <row r="24" spans="2:9" ht="37.5" x14ac:dyDescent="0.25">
      <c r="B24" s="65">
        <v>4</v>
      </c>
      <c r="C24" s="21" t="s">
        <v>39</v>
      </c>
      <c r="D24" s="22"/>
      <c r="E24" s="22">
        <v>1</v>
      </c>
      <c r="F24" s="22"/>
      <c r="G24" s="22"/>
      <c r="H24" s="22">
        <v>4000</v>
      </c>
      <c r="I24" s="51"/>
    </row>
    <row r="25" spans="2:9" ht="18.75" x14ac:dyDescent="0.25">
      <c r="B25" s="102"/>
      <c r="C25" s="57" t="s">
        <v>33</v>
      </c>
      <c r="D25" s="63" t="s">
        <v>107</v>
      </c>
      <c r="E25" s="63" t="s">
        <v>107</v>
      </c>
      <c r="F25" s="63" t="s">
        <v>107</v>
      </c>
      <c r="G25" s="63" t="s">
        <v>107</v>
      </c>
      <c r="H25" s="63" t="s">
        <v>107</v>
      </c>
      <c r="I25" s="64" t="s">
        <v>107</v>
      </c>
    </row>
    <row r="26" spans="2:9" ht="56.25" x14ac:dyDescent="0.25">
      <c r="B26" s="102"/>
      <c r="C26" s="57" t="s">
        <v>38</v>
      </c>
      <c r="D26" s="63" t="s">
        <v>107</v>
      </c>
      <c r="E26" s="63" t="s">
        <v>107</v>
      </c>
      <c r="F26" s="63" t="s">
        <v>107</v>
      </c>
      <c r="G26" s="63" t="s">
        <v>107</v>
      </c>
      <c r="H26" s="63" t="s">
        <v>107</v>
      </c>
      <c r="I26" s="64" t="s">
        <v>107</v>
      </c>
    </row>
    <row r="27" spans="2:9" ht="22.5" customHeight="1" x14ac:dyDescent="0.25">
      <c r="B27" s="65">
        <v>5</v>
      </c>
      <c r="C27" s="21" t="s">
        <v>40</v>
      </c>
      <c r="D27" s="63" t="s">
        <v>107</v>
      </c>
      <c r="E27" s="63" t="s">
        <v>107</v>
      </c>
      <c r="F27" s="63" t="s">
        <v>107</v>
      </c>
      <c r="G27" s="63" t="s">
        <v>107</v>
      </c>
      <c r="H27" s="63" t="s">
        <v>107</v>
      </c>
      <c r="I27" s="64" t="s">
        <v>107</v>
      </c>
    </row>
    <row r="28" spans="2:9" ht="25.5" customHeight="1" x14ac:dyDescent="0.25">
      <c r="B28" s="102"/>
      <c r="C28" s="57" t="s">
        <v>33</v>
      </c>
      <c r="D28" s="63" t="s">
        <v>107</v>
      </c>
      <c r="E28" s="63" t="s">
        <v>107</v>
      </c>
      <c r="F28" s="63" t="s">
        <v>107</v>
      </c>
      <c r="G28" s="63" t="s">
        <v>107</v>
      </c>
      <c r="H28" s="63" t="s">
        <v>107</v>
      </c>
      <c r="I28" s="64" t="s">
        <v>107</v>
      </c>
    </row>
    <row r="29" spans="2:9" ht="56.25" x14ac:dyDescent="0.25">
      <c r="B29" s="102"/>
      <c r="C29" s="57" t="s">
        <v>38</v>
      </c>
      <c r="D29" s="63" t="s">
        <v>107</v>
      </c>
      <c r="E29" s="63" t="s">
        <v>107</v>
      </c>
      <c r="F29" s="63" t="s">
        <v>107</v>
      </c>
      <c r="G29" s="63" t="s">
        <v>107</v>
      </c>
      <c r="H29" s="63" t="s">
        <v>107</v>
      </c>
      <c r="I29" s="64" t="s">
        <v>107</v>
      </c>
    </row>
    <row r="30" spans="2:9" ht="31.5" customHeight="1" thickBot="1" x14ac:dyDescent="0.3">
      <c r="B30" s="66">
        <v>6</v>
      </c>
      <c r="C30" s="60" t="s">
        <v>41</v>
      </c>
      <c r="D30" s="70" t="s">
        <v>107</v>
      </c>
      <c r="E30" s="70" t="s">
        <v>107</v>
      </c>
      <c r="F30" s="70" t="s">
        <v>107</v>
      </c>
      <c r="G30" s="70" t="s">
        <v>107</v>
      </c>
      <c r="H30" s="70" t="s">
        <v>107</v>
      </c>
      <c r="I30" s="71" t="s">
        <v>107</v>
      </c>
    </row>
    <row r="31" spans="2:9" ht="18" customHeight="1" x14ac:dyDescent="0.25">
      <c r="B31" s="5"/>
    </row>
    <row r="32" spans="2:9" ht="25.5" customHeight="1" x14ac:dyDescent="0.25">
      <c r="B32" s="5" t="s">
        <v>42</v>
      </c>
    </row>
    <row r="33" spans="2:9" ht="36" customHeight="1" x14ac:dyDescent="0.25">
      <c r="B33" s="101" t="s">
        <v>43</v>
      </c>
      <c r="C33" s="101"/>
      <c r="D33" s="101"/>
      <c r="E33" s="101"/>
      <c r="F33" s="101"/>
      <c r="G33" s="101"/>
      <c r="H33" s="101"/>
      <c r="I33" s="101"/>
    </row>
    <row r="34" spans="2:9" ht="108.75" customHeight="1" x14ac:dyDescent="0.25">
      <c r="B34" s="101" t="s">
        <v>44</v>
      </c>
      <c r="C34" s="101"/>
      <c r="D34" s="101"/>
      <c r="E34" s="101"/>
      <c r="F34" s="101"/>
      <c r="G34" s="101"/>
      <c r="H34" s="101"/>
      <c r="I34" s="101"/>
    </row>
    <row r="35" spans="2:9" ht="15.75" x14ac:dyDescent="0.25">
      <c r="B35" s="5"/>
    </row>
    <row r="36" spans="2:9" ht="15.75" x14ac:dyDescent="0.25">
      <c r="B36" s="5"/>
    </row>
    <row r="37" spans="2:9" x14ac:dyDescent="0.25">
      <c r="B37" s="6"/>
    </row>
  </sheetData>
  <mergeCells count="20">
    <mergeCell ref="B34:I34"/>
    <mergeCell ref="B28:B29"/>
    <mergeCell ref="B12:L12"/>
    <mergeCell ref="B8:L8"/>
    <mergeCell ref="B16:B17"/>
    <mergeCell ref="B19:B20"/>
    <mergeCell ref="B25:B26"/>
    <mergeCell ref="B22:B23"/>
    <mergeCell ref="B33:I33"/>
    <mergeCell ref="C7:L7"/>
    <mergeCell ref="C2:H2"/>
    <mergeCell ref="B13:B14"/>
    <mergeCell ref="C13:C14"/>
    <mergeCell ref="D13:F13"/>
    <mergeCell ref="G13:I13"/>
    <mergeCell ref="I2:L2"/>
    <mergeCell ref="F3:L3"/>
    <mergeCell ref="F4:L4"/>
    <mergeCell ref="F5:L5"/>
    <mergeCell ref="A6:L6"/>
  </mergeCells>
  <hyperlinks>
    <hyperlink ref="C17" location="Par2224" tooltip="&lt;*&gt; Заявители, оплачивающие технологическое присоединение своих энергопринимающих устройств в размере не более 550 рублей." display="Par2224"/>
    <hyperlink ref="C20" location="Par2225" tooltip="&lt;**&gt; Заявители - юридические лица или индивидуальные предприниматели,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 display="Par2225"/>
  </hyperlinks>
  <pageMargins left="0.7" right="0.7" top="0.75" bottom="0.75" header="0.3" footer="0.3"/>
  <pageSetup paperSize="9" scale="5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Приложение №1</vt:lpstr>
      <vt:lpstr> Приложение №2</vt:lpstr>
      <vt:lpstr>Приложение №3</vt:lpstr>
      <vt:lpstr> Приложение №4</vt:lpstr>
      <vt:lpstr>Приложение№5</vt:lpstr>
      <vt:lpstr>' Приложение №2'!Область_печати</vt:lpstr>
      <vt:lpstr>'Приложение №3'!Область_печати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2019-05-29T11:32:38Z</dcterms:modified>
</cp:coreProperties>
</file>