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52" activeTab="6"/>
  </bookViews>
  <sheets>
    <sheet name="Титульный" sheetId="1" r:id="rId1"/>
    <sheet name="ВО цены" sheetId="2" r:id="rId2"/>
    <sheet name="ВО цены 2" sheetId="3" r:id="rId3"/>
    <sheet name="ВО инвестиции" sheetId="4" r:id="rId4"/>
    <sheet name="ВО показатели" sheetId="5" r:id="rId5"/>
    <sheet name="ВО показатели 2" sheetId="6" r:id="rId6"/>
    <sheet name="Ссылки на публикации" sheetId="7" r:id="rId7"/>
  </sheets>
  <externalReferences>
    <externalReference r:id="rId10"/>
    <externalReference r:id="rId11"/>
    <externalReference r:id="rId12"/>
    <externalReference r:id="rId13"/>
  </externalReferences>
  <definedNames>
    <definedName name="codeTemplate" localSheetId="3">'[1]Инструкция'!$J$2</definedName>
    <definedName name="codeTemplate">'[1]Инструкция'!$J$2</definedName>
    <definedName name="fil" localSheetId="3">'[3]Титульный'!#REF!</definedName>
    <definedName name="fil" localSheetId="6">'[4]Титульный'!#REF!</definedName>
    <definedName name="fil">'Титульный'!#REF!</definedName>
    <definedName name="god">'Титульный'!$F$6</definedName>
    <definedName name="inn">'Титульный'!$F$9</definedName>
    <definedName name="kind_of_activity" localSheetId="3">'[1]TEHSHEET'!$AD$2:$AD$4</definedName>
    <definedName name="kind_of_activity">'[1]TEHSHEET'!$AD$2:$AD$4</definedName>
    <definedName name="kind_of_NDS" localSheetId="3">'[1]TEHSHEET'!$I$2:$I$4</definedName>
    <definedName name="kind_of_NDS">'[1]TEHSHEET'!$I$2:$I$4</definedName>
    <definedName name="kind_of_publication" localSheetId="3">'[1]TEHSHEET'!$S$3:$S$4</definedName>
    <definedName name="kind_of_publication">'[1]TEHSHEET'!$S$3:$S$4</definedName>
    <definedName name="kpp">'Титульный'!$F$10</definedName>
    <definedName name="logic" localSheetId="3">'[1]TEHSHEET'!$A$2:$A$3</definedName>
    <definedName name="logic">'[1]TEHSHEET'!$A$2:$A$3</definedName>
    <definedName name="method_of_acquisition" localSheetId="3">'[2]TEHSHEET'!$AG$2:$AG$3</definedName>
    <definedName name="method_of_acquisition">'[2]TEHSHEET'!$AG$2:$AG$3</definedName>
    <definedName name="MR_LIST" localSheetId="3">'[1]REESTR_MO'!$D$2:$D$56</definedName>
    <definedName name="MR_LIST">'[1]REESTR_MO'!$D$2:$D$56</definedName>
    <definedName name="objective_of_IPR" localSheetId="3">'[2]TEHSHEET'!$AH$2:$AH$6</definedName>
    <definedName name="objective_of_IPR">'[2]TEHSHEET'!$AH$2:$AH$6</definedName>
    <definedName name="org" localSheetId="6">'[4]Титульный'!$F$12</definedName>
    <definedName name="org">'Титульный'!$F$8</definedName>
    <definedName name="region_name">'Титульный'!$F$4</definedName>
    <definedName name="source_of_funding" localSheetId="3">'[2]TEHSHEET'!$AF$2:$AF$13</definedName>
    <definedName name="source_of_funding">'[2]TEHSHEET'!$AF$2:$AF$13</definedName>
    <definedName name="version" localSheetId="3">'[1]Инструкция'!$J$3</definedName>
    <definedName name="version">'[1]Инструкция'!$J$3</definedName>
    <definedName name="YEAR" localSheetId="3">'[1]TEHSHEET'!$B$2:$B$16</definedName>
    <definedName name="YEAR">'[1]TEHSHEET'!$B$2:$B$16</definedName>
  </definedNames>
  <calcPr fullCalcOnLoad="1"/>
</workbook>
</file>

<file path=xl/sharedStrings.xml><?xml version="1.0" encoding="utf-8"?>
<sst xmlns="http://schemas.openxmlformats.org/spreadsheetml/2006/main" count="421" uniqueCount="271">
  <si>
    <t>Показатели подлежащие раскрытию в сфере водоотведения или объекта очистки сточных вод (Цены и тарифы)</t>
  </si>
  <si>
    <t>Субъект РФ</t>
  </si>
  <si>
    <t>Ростовская область</t>
  </si>
  <si>
    <t>Признак филиала</t>
  </si>
  <si>
    <t>Публикация</t>
  </si>
  <si>
    <t>Период регулирования</t>
  </si>
  <si>
    <t>Вид деятельности, на которую установлен тариф</t>
  </si>
  <si>
    <t>НДС (отметка об учтенном НДС)</t>
  </si>
  <si>
    <t>Организация выполняет инвестиционную программу</t>
  </si>
  <si>
    <t>Наличие 2-ставочного тарифа</t>
  </si>
  <si>
    <t>Отсутствие перекрестного субсидирования</t>
  </si>
  <si>
    <t>Система коммунальной инфраструктуры</t>
  </si>
  <si>
    <t>Условный порядковый номер</t>
  </si>
  <si>
    <t>Описание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</si>
  <si>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</si>
  <si>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</si>
  <si>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</si>
  <si>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</si>
  <si>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</si>
  <si>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</si>
  <si>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</si>
  <si>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</si>
  <si>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</si>
  <si>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</si>
  <si>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</si>
  <si>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</si>
  <si>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</si>
  <si>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</si>
  <si>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</si>
  <si>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ИНН</t>
  </si>
  <si>
    <t>КПП</t>
  </si>
  <si>
    <t>Информация о ценах (тарифах) на регулируемые товары и услуги и надбавках к этим ценам (тарифам) *</t>
  </si>
  <si>
    <t>№ п/п</t>
  </si>
  <si>
    <t>Наименование показателя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</si>
  <si>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</si>
  <si>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</si>
  <si>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</si>
  <si>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</si>
  <si>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</si>
  <si>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</si>
  <si>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</si>
  <si>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</si>
  <si>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</si>
  <si>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</si>
  <si>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</si>
  <si>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</si>
  <si>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водоотведение или очистку сточных вод,  руб./куб.м</t>
  </si>
  <si>
    <t>ставка платы за содержание системы водоотведения или объекта очистки сточных вод, тыс. руб. в месяц/куб.м/ч</t>
  </si>
  <si>
    <t>2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</si>
  <si>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</si>
  <si>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</si>
  <si>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</si>
  <si>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</si>
  <si>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</si>
  <si>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</si>
  <si>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</si>
  <si>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</si>
  <si>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</si>
  <si>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</si>
  <si>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</si>
  <si>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</si>
  <si>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</si>
  <si>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</t>
  </si>
  <si>
    <t>10</t>
  </si>
  <si>
    <t>11</t>
  </si>
  <si>
    <t>12</t>
  </si>
  <si>
    <t>1</t>
  </si>
  <si>
    <t>*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</si>
  <si>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</si>
  <si>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Информация о ценах (тарифах) на регулируемые товары и услуги и надбавках к этим ценам (тарифам)*</t>
  </si>
  <si>
    <t>Единица измерения</t>
  </si>
  <si>
    <t>Значение</t>
  </si>
  <si>
    <t>Утвержденная надбавка к ценам (тарифам) на водоотведение или очистку сточных вод для потребителей</t>
  </si>
  <si>
    <t>для населения</t>
  </si>
  <si>
    <t>руб./куб. м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</si>
  <si>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</si>
  <si>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</si>
  <si>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водоотведение или очистку сточных вод</t>
  </si>
  <si>
    <t>3</t>
  </si>
  <si>
    <t>Утвержденный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</si>
  <si>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руб./куб. м/час</t>
  </si>
  <si>
    <t>Утвержденный тариф регулируемых организаций на подключение к системе водоотведения или объекту очистки сточных вод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</si>
  <si>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</si>
  <si>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</si>
  <si>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</si>
  <si>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</si>
  <si>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</si>
  <si>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</si>
  <si>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</si>
  <si>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</si>
  <si>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Информация о ценах на регулируемые товары и услуги и надбавках к этим ценам **</t>
  </si>
  <si>
    <t>1.1</t>
  </si>
  <si>
    <t>Сайт в сети Интернет</t>
  </si>
  <si>
    <t>1.2</t>
  </si>
  <si>
    <t>Печатное издание</t>
  </si>
  <si>
    <t>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</si>
  <si>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**</t>
  </si>
  <si>
    <t>Информация подлежит публикованию в официальных печатных изданиях (со ссылкой на адрес сайта в сети Интернет)</t>
  </si>
  <si>
    <t>План на отчетный период</t>
  </si>
  <si>
    <t>Факт на начало реализации программы**</t>
  </si>
  <si>
    <t>Информация об инвестиционных программах и отчетах об их реализации *</t>
  </si>
  <si>
    <t>Наименование инвестиционной программы (мероприятия)</t>
  </si>
  <si>
    <t>Цель инвестиционной программы</t>
  </si>
  <si>
    <t>Срок начала реализации инвестиционной программы</t>
  </si>
  <si>
    <t>Срок окончания реализации инвестиционной программы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</si>
  <si>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весь период реализации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</si>
  <si>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отчетный период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</si>
  <si>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t>Эффективность реализации инвестиционной программы (включая изменения технико-экономических показателей организации)</t>
  </si>
  <si>
    <t>7.1</t>
  </si>
  <si>
    <t>Срок окупаемости, лет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</si>
  <si>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</si>
  <si>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</si>
  <si>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</si>
  <si>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</si>
  <si>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</si>
  <si>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и неучтенного потребления (%)</t>
  </si>
  <si>
    <t>7.5</t>
  </si>
  <si>
    <t>Численность населения, пользующегося услугами данной организации, чел.</t>
  </si>
  <si>
    <t>7.6</t>
  </si>
  <si>
    <t>Удельное водоотведение, куб.м/чел</t>
  </si>
  <si>
    <t>7.7</t>
  </si>
  <si>
    <t>Количество аварий на 1 км сетей водоотведения, ед.</t>
  </si>
  <si>
    <t>7.8</t>
  </si>
  <si>
    <t>Производительность труда, куб.м/чел.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</si>
  <si>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</si>
  <si>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На последнюю дату отчетного периода, предшествующего периоду начала реализации инвестиционной программы.</t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</si>
  <si>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</si>
  <si>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</si>
  <si>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</si>
  <si>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</si>
  <si>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</si>
  <si>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</si>
  <si>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</si>
  <si>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</si>
  <si>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</si>
  <si>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</si>
  <si>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</si>
  <si>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</si>
  <si>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</si>
  <si>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</t>
  </si>
  <si>
    <t>2.1.1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</si>
  <si>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</si>
  <si>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</si>
  <si>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</si>
  <si>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</si>
  <si>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</si>
  <si>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</si>
  <si>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</si>
  <si>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</si>
  <si>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</si>
  <si>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руб.</t>
  </si>
  <si>
    <t>3.2.2</t>
  </si>
  <si>
    <t>тыс. кВт*ч</t>
  </si>
  <si>
    <t>3.3</t>
  </si>
  <si>
    <t>3.3.1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</si>
  <si>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</si>
  <si>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</si>
  <si>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</si>
  <si>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</si>
  <si>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</si>
  <si>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</si>
  <si>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</si>
  <si>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</si>
  <si>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</si>
  <si>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</si>
  <si>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</si>
  <si>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</si>
  <si>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</si>
  <si>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</si>
  <si>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</si>
  <si>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</si>
  <si>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</si>
  <si>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</si>
  <si>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</si>
  <si>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</si>
  <si>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</si>
  <si>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</si>
  <si>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</si>
  <si>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</si>
  <si>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</si>
  <si>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</si>
  <si>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3.8.1</t>
  </si>
  <si>
    <t>3.8.2</t>
  </si>
  <si>
    <t>3.9</t>
  </si>
  <si>
    <t>3.9.1</t>
  </si>
  <si>
    <t>3.9.2</t>
  </si>
  <si>
    <t>3.10</t>
  </si>
  <si>
    <t>чел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</si>
  <si>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</si>
  <si>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</si>
  <si>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Чистая прибыль по регулируемому виду деятельности</t>
  </si>
  <si>
    <t>Объем сточных вод, принятых от потребителей оказываемых услуг</t>
  </si>
  <si>
    <t>тыс.куб.м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</si>
  <si>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</si>
  <si>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</si>
  <si>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</si>
  <si>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</si>
  <si>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</si>
  <si>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</si>
  <si>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13</t>
  </si>
  <si>
    <t>Количество очистных сооружений</t>
  </si>
  <si>
    <t>14</t>
  </si>
  <si>
    <t>Среднесписочная численность основного производственного персонала</t>
  </si>
  <si>
    <t>Комментарии</t>
  </si>
  <si>
    <t>Средневзвешенная стоимость 1 кВт*ч</t>
  </si>
  <si>
    <t>Объем приобретенной электрической энергии</t>
  </si>
  <si>
    <t>Расходы на химреагенты, используемые в технологическом процессе</t>
  </si>
  <si>
    <t>Справочно: количество использованного реагента, в том числе: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</si>
  <si>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</si>
  <si>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</si>
  <si>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</si>
  <si>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расходы, в том числе:</t>
  </si>
  <si>
    <t>Расходы на ремонт (капитальный и текущий) основных производственных средств</t>
  </si>
  <si>
    <t>Расходы на техническое обслуживание основных производственных средств, в том числе:</t>
  </si>
  <si>
    <t>3.11.1</t>
  </si>
  <si>
    <t>Заработная плата ремонтного персонала</t>
  </si>
  <si>
    <t>3.11.2</t>
  </si>
  <si>
    <t>Среднемесячная оплата труда рабочего 1 разряда</t>
  </si>
  <si>
    <t>3.11.3</t>
  </si>
  <si>
    <t>Численность ремонтного персонала на конец отчетного периода</t>
  </si>
  <si>
    <t>3.11.4</t>
  </si>
  <si>
    <t>Отчисления на соц. нужды от заработной платы ремонтного персонала</t>
  </si>
  <si>
    <t>3.12</t>
  </si>
  <si>
    <t>Валовая прибыль от продажи товаров и услуг по регулируемому виду деятельности</t>
  </si>
  <si>
    <t>Объем сточных вод, принятых от других регулируемых организаций в сфере водоотведения и(или) очистки сточных вод</t>
  </si>
  <si>
    <t xml:space="preserve">*Раскрывается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</si>
  <si>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r>
      <t xml:space="preserve">* </t>
    </r>
    <r>
      <rPr>
        <sz val="10"/>
        <rFont val="Tahoma"/>
        <family val="2"/>
      </rPr>
      <t>Раскрывается не позднее 30 дней со дня сдачи годового бухгалтерского баланса в налоговые органы.</t>
    </r>
  </si>
  <si>
    <t>Региональная служба по тарифам Ростовской области</t>
  </si>
  <si>
    <t>Транспортировка и очистка сточных вод</t>
  </si>
  <si>
    <r>
      <t xml:space="preserve">В том числе чистая прибыль на финансирование мероприятий, предусмотренных </t>
    </r>
    <r>
      <rPr>
        <b/>
        <sz val="10"/>
        <rFont val="Arial"/>
        <family val="2"/>
      </rPr>
      <t>инвестиционной программой</t>
    </r>
    <r>
      <rPr>
        <sz val="10"/>
        <rFont val="Arial"/>
        <family val="0"/>
      </rPr>
      <t xml:space="preserve"> по развитию системы водоотведения и(или) объектов по очистке сточных вод</t>
    </r>
  </si>
  <si>
    <t>Отчётность представлена без НДС</t>
  </si>
  <si>
    <t>Да</t>
  </si>
  <si>
    <t>Нет</t>
  </si>
  <si>
    <t>Наименование организации</t>
  </si>
  <si>
    <t>г. Ростов-на-Дону</t>
  </si>
  <si>
    <t>на официальном сайте организации</t>
  </si>
  <si>
    <t>Является ли данное юридическое лицо подразделением (филиалом) другой организации</t>
  </si>
  <si>
    <t>Инвестфонд Российской Федерации</t>
  </si>
  <si>
    <t>бюджет субъекта Российской Федерации</t>
  </si>
  <si>
    <t>5.3</t>
  </si>
  <si>
    <t>бюджет муниципального образования (г. Ростов-на-Дону)</t>
  </si>
  <si>
    <t>5.4</t>
  </si>
  <si>
    <t>частные инвестициии</t>
  </si>
  <si>
    <t>5.5</t>
  </si>
  <si>
    <t>средства, полученные от применения тарифов на подключение (водоснабжение)</t>
  </si>
  <si>
    <t>5.6</t>
  </si>
  <si>
    <t>средства, полученные от применения тарифов на подключение (водоотведение)</t>
  </si>
  <si>
    <t>6.3</t>
  </si>
  <si>
    <t>6.4</t>
  </si>
  <si>
    <t>6.5</t>
  </si>
  <si>
    <t>6.6</t>
  </si>
  <si>
    <t>ОАО "Аэропорт Ростов-на-Дону"</t>
  </si>
  <si>
    <t>6166011054</t>
  </si>
  <si>
    <t>616601001</t>
  </si>
  <si>
    <t>344009, Россия, г. Ростов-на-Дону, пр.Шолохова 270/1</t>
  </si>
  <si>
    <t>Коблев М.Ш.</t>
  </si>
  <si>
    <t>(863) 2768-000</t>
  </si>
  <si>
    <t>Кравченко Н.И.</t>
  </si>
  <si>
    <t>(863) 767-164</t>
  </si>
  <si>
    <t>Титова О.Е.</t>
  </si>
  <si>
    <t>зам.главного бухгалтера</t>
  </si>
  <si>
    <t>(863) 2767-164</t>
  </si>
  <si>
    <t>oksana.titova.83@mail.ru</t>
  </si>
  <si>
    <t>Сайт ОАО "Аэропорт Ростов-на-Дону"</t>
  </si>
  <si>
    <t>Утвержденный тариф на водоотведение -питьевая вода</t>
  </si>
  <si>
    <t>Утвержденный тариф на водоотведение - транспортирование воды</t>
  </si>
  <si>
    <t>Инвестиционной программы ОАО "Аэропорт Ростов-на-Дону" не имеет</t>
  </si>
  <si>
    <t>www.aeroport-rostov.ru</t>
  </si>
  <si>
    <t>31.012014</t>
  </si>
  <si>
    <t>01.02.013</t>
  </si>
  <si>
    <t>Постановление от 26.12.2011 г. № 54/7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</si>
</sst>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[$-FC19]d\ mmmm\ yyyy\ &quot;г.&quot;"/>
  </numFmts>
  <fonts count="60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u val="single"/>
      <sz val="9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6"/>
      <name val="Times New Roman"/>
      <family val="1"/>
    </font>
    <font>
      <b/>
      <sz val="11"/>
      <name val="Tahoma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9"/>
      <name val="Arial"/>
      <family val="2"/>
    </font>
    <font>
      <u val="single"/>
      <sz val="8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65" applyFont="1" applyFill="1" applyBorder="1" applyAlignment="1" applyProtection="1">
      <alignment vertical="center" wrapText="1"/>
      <protection/>
    </xf>
    <xf numFmtId="0" fontId="1" fillId="0" borderId="0" xfId="65" applyFont="1" applyFill="1" applyBorder="1" applyAlignment="1" applyProtection="1">
      <alignment horizontal="left" vertical="center" wrapText="1"/>
      <protection/>
    </xf>
    <xf numFmtId="0" fontId="3" fillId="0" borderId="0" xfId="67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Border="1" applyAlignment="1" applyProtection="1">
      <alignment vertical="center" wrapText="1"/>
      <protection/>
    </xf>
    <xf numFmtId="0" fontId="3" fillId="0" borderId="0" xfId="67" applyFont="1" applyFill="1" applyBorder="1" applyAlignment="1" applyProtection="1">
      <alignment vertical="center" wrapText="1"/>
      <protection/>
    </xf>
    <xf numFmtId="0" fontId="1" fillId="0" borderId="0" xfId="69" applyNumberFormat="1" applyFont="1" applyFill="1" applyBorder="1" applyAlignment="1" applyProtection="1">
      <alignment horizontal="center" vertical="center" wrapText="1"/>
      <protection/>
    </xf>
    <xf numFmtId="49" fontId="1" fillId="0" borderId="0" xfId="69" applyNumberFormat="1" applyFont="1" applyFill="1" applyBorder="1" applyAlignment="1" applyProtection="1">
      <alignment horizontal="center" vertical="center" wrapText="1"/>
      <protection/>
    </xf>
    <xf numFmtId="49" fontId="1" fillId="0" borderId="0" xfId="69" applyNumberFormat="1" applyFont="1" applyFill="1" applyBorder="1" applyAlignment="1" applyProtection="1">
      <alignment horizontal="center" vertical="center"/>
      <protection/>
    </xf>
    <xf numFmtId="0" fontId="3" fillId="0" borderId="0" xfId="65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5" applyNumberFormat="1" applyFont="1" applyFill="1" applyBorder="1" applyAlignment="1" applyProtection="1">
      <alignment horizontal="center" wrapText="1"/>
      <protection/>
    </xf>
    <xf numFmtId="0" fontId="10" fillId="0" borderId="0" xfId="68" applyFont="1" applyFill="1" applyBorder="1" applyProtection="1">
      <alignment/>
      <protection/>
    </xf>
    <xf numFmtId="0" fontId="8" fillId="0" borderId="0" xfId="44" applyFont="1" applyFill="1" applyBorder="1" applyAlignment="1" applyProtection="1">
      <alignment horizontal="left" vertical="center" indent="1"/>
      <protection/>
    </xf>
    <xf numFmtId="0" fontId="3" fillId="0" borderId="0" xfId="63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55" applyFont="1" applyFill="1" applyBorder="1" applyProtection="1">
      <alignment/>
      <protection/>
    </xf>
    <xf numFmtId="0" fontId="0" fillId="0" borderId="0" xfId="59" applyFont="1" applyFill="1" applyBorder="1" applyAlignment="1" applyProtection="1">
      <alignment vertical="center" wrapText="1"/>
      <protection/>
    </xf>
    <xf numFmtId="0" fontId="0" fillId="0" borderId="0" xfId="66" applyFont="1" applyFill="1" applyBorder="1" applyAlignment="1" applyProtection="1">
      <alignment horizontal="left" vertical="center"/>
      <protection/>
    </xf>
    <xf numFmtId="0" fontId="4" fillId="0" borderId="0" xfId="63" applyFont="1" applyFill="1" applyBorder="1" applyAlignment="1" applyProtection="1">
      <alignment horizontal="center" wrapText="1"/>
      <protection/>
    </xf>
    <xf numFmtId="0" fontId="4" fillId="0" borderId="0" xfId="63" applyFont="1" applyFill="1" applyBorder="1" applyAlignment="1" applyProtection="1">
      <alignment wrapText="1"/>
      <protection/>
    </xf>
    <xf numFmtId="49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Font="1" applyFill="1" applyBorder="1" applyAlignment="1" applyProtection="1">
      <alignment horizontal="center" vertical="center" wrapText="1"/>
      <protection/>
    </xf>
    <xf numFmtId="0" fontId="4" fillId="0" borderId="10" xfId="58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2" fontId="10" fillId="0" borderId="10" xfId="68" applyNumberFormat="1" applyFont="1" applyFill="1" applyBorder="1" applyAlignment="1" applyProtection="1">
      <alignment horizontal="right" vertical="center"/>
      <protection locked="0"/>
    </xf>
    <xf numFmtId="14" fontId="3" fillId="0" borderId="10" xfId="67" applyNumberFormat="1" applyFont="1" applyFill="1" applyBorder="1" applyAlignment="1" applyProtection="1">
      <alignment horizontal="center" vertical="center" wrapText="1"/>
      <protection/>
    </xf>
    <xf numFmtId="49" fontId="3" fillId="0" borderId="10" xfId="62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6" applyNumberFormat="1" applyFont="1" applyFill="1" applyBorder="1" applyAlignment="1" applyProtection="1">
      <alignment horizontal="center" wrapText="1"/>
      <protection/>
    </xf>
    <xf numFmtId="49" fontId="4" fillId="0" borderId="0" xfId="57" applyNumberFormat="1" applyFont="1" applyFill="1" applyBorder="1" applyAlignment="1" applyProtection="1">
      <alignment horizontal="center" vertical="center" wrapText="1"/>
      <protection/>
    </xf>
    <xf numFmtId="0" fontId="4" fillId="0" borderId="0" xfId="57" applyFont="1" applyFill="1" applyBorder="1" applyAlignment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center" vertical="center" wrapText="1"/>
      <protection/>
    </xf>
    <xf numFmtId="2" fontId="3" fillId="0" borderId="0" xfId="57" applyNumberFormat="1" applyFont="1" applyFill="1" applyBorder="1" applyAlignment="1" applyProtection="1">
      <alignment horizontal="center" vertical="center" wrapText="1"/>
      <protection/>
    </xf>
    <xf numFmtId="14" fontId="3" fillId="0" borderId="0" xfId="57" applyNumberFormat="1" applyFont="1" applyFill="1" applyBorder="1" applyAlignment="1" applyProtection="1">
      <alignment horizontal="center" vertical="center" wrapText="1"/>
      <protection/>
    </xf>
    <xf numFmtId="49" fontId="3" fillId="0" borderId="0" xfId="57" applyNumberFormat="1" applyFont="1" applyFill="1" applyBorder="1" applyAlignment="1" applyProtection="1">
      <alignment horizontal="center" vertical="center" wrapText="1" shrinkToFit="1"/>
      <protection/>
    </xf>
    <xf numFmtId="49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63" applyFont="1" applyFill="1" applyBorder="1" applyAlignment="1" applyProtection="1">
      <alignment horizontal="left" vertical="center" wrapText="1"/>
      <protection/>
    </xf>
    <xf numFmtId="0" fontId="0" fillId="0" borderId="0" xfId="60" applyFont="1" applyFill="1" applyBorder="1" applyAlignment="1" applyProtection="1">
      <alignment vertical="center" wrapText="1"/>
      <protection/>
    </xf>
    <xf numFmtId="0" fontId="10" fillId="0" borderId="0" xfId="56" applyFont="1" applyFill="1" applyBorder="1" applyProtection="1">
      <alignment/>
      <protection/>
    </xf>
    <xf numFmtId="0" fontId="3" fillId="0" borderId="10" xfId="57" applyFont="1" applyFill="1" applyBorder="1" applyAlignment="1" applyProtection="1">
      <alignment horizontal="left" vertical="center" wrapText="1" indent="1"/>
      <protection/>
    </xf>
    <xf numFmtId="0" fontId="3" fillId="0" borderId="10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42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4" fillId="0" borderId="10" xfId="64" applyNumberFormat="1" applyFont="1" applyFill="1" applyBorder="1" applyAlignment="1" applyProtection="1">
      <alignment horizontal="center" vertical="center" wrapText="1"/>
      <protection/>
    </xf>
    <xf numFmtId="0" fontId="3" fillId="0" borderId="10" xfId="64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/>
      <protection/>
    </xf>
    <xf numFmtId="0" fontId="3" fillId="0" borderId="10" xfId="64" applyNumberFormat="1" applyFont="1" applyFill="1" applyBorder="1" applyAlignment="1" applyProtection="1">
      <alignment horizontal="left" vertical="center" wrapText="1" indent="1"/>
      <protection/>
    </xf>
    <xf numFmtId="49" fontId="3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59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horizontal="center" vertical="center" wrapText="1"/>
      <protection/>
    </xf>
    <xf numFmtId="0" fontId="4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1" xfId="65" applyFont="1" applyFill="1" applyBorder="1" applyAlignment="1" applyProtection="1">
      <alignment vertical="center" wrapText="1"/>
      <protection/>
    </xf>
    <xf numFmtId="0" fontId="3" fillId="0" borderId="11" xfId="67" applyFont="1" applyFill="1" applyBorder="1" applyAlignment="1" applyProtection="1">
      <alignment vertical="center" wrapText="1"/>
      <protection/>
    </xf>
    <xf numFmtId="0" fontId="1" fillId="0" borderId="11" xfId="69" applyNumberFormat="1" applyFont="1" applyFill="1" applyBorder="1" applyAlignment="1" applyProtection="1">
      <alignment horizontal="center" vertical="center" wrapText="1"/>
      <protection/>
    </xf>
    <xf numFmtId="0" fontId="3" fillId="0" borderId="11" xfId="65" applyFont="1" applyFill="1" applyBorder="1" applyAlignment="1" applyProtection="1">
      <alignment vertical="center" wrapText="1"/>
      <protection/>
    </xf>
    <xf numFmtId="0" fontId="3" fillId="0" borderId="12" xfId="67" applyFont="1" applyFill="1" applyBorder="1" applyAlignment="1" applyProtection="1">
      <alignment vertical="center" wrapText="1"/>
      <protection/>
    </xf>
    <xf numFmtId="0" fontId="3" fillId="0" borderId="13" xfId="67" applyFont="1" applyFill="1" applyBorder="1" applyAlignment="1" applyProtection="1">
      <alignment vertical="center" wrapText="1"/>
      <protection/>
    </xf>
    <xf numFmtId="0" fontId="3" fillId="0" borderId="13" xfId="67" applyFont="1" applyFill="1" applyBorder="1" applyAlignment="1" applyProtection="1">
      <alignment horizontal="center" vertical="center" wrapText="1"/>
      <protection/>
    </xf>
    <xf numFmtId="0" fontId="4" fillId="0" borderId="14" xfId="67" applyFont="1" applyFill="1" applyBorder="1" applyAlignment="1" applyProtection="1">
      <alignment horizontal="center" vertical="center" wrapText="1"/>
      <protection/>
    </xf>
    <xf numFmtId="49" fontId="4" fillId="0" borderId="15" xfId="69" applyNumberFormat="1" applyFont="1" applyFill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 applyProtection="1">
      <alignment horizontal="center" vertical="center" wrapText="1"/>
      <protection locked="0"/>
    </xf>
    <xf numFmtId="49" fontId="7" fillId="0" borderId="16" xfId="67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67" applyFont="1" applyFill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49" fontId="7" fillId="0" borderId="16" xfId="67" applyNumberFormat="1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/>
      <protection/>
    </xf>
    <xf numFmtId="0" fontId="0" fillId="0" borderId="11" xfId="55" applyNumberFormat="1" applyFont="1" applyFill="1" applyBorder="1" applyAlignment="1" applyProtection="1">
      <alignment wrapText="1"/>
      <protection/>
    </xf>
    <xf numFmtId="0" fontId="3" fillId="0" borderId="11" xfId="63" applyFont="1" applyFill="1" applyBorder="1" applyAlignment="1" applyProtection="1">
      <alignment wrapText="1"/>
      <protection/>
    </xf>
    <xf numFmtId="0" fontId="1" fillId="0" borderId="11" xfId="63" applyFont="1" applyFill="1" applyBorder="1" applyAlignment="1" applyProtection="1">
      <alignment wrapText="1"/>
      <protection/>
    </xf>
    <xf numFmtId="0" fontId="1" fillId="0" borderId="11" xfId="68" applyFont="1" applyFill="1" applyBorder="1" applyProtection="1">
      <alignment/>
      <protection/>
    </xf>
    <xf numFmtId="0" fontId="3" fillId="0" borderId="12" xfId="63" applyFont="1" applyFill="1" applyBorder="1" applyProtection="1">
      <alignment/>
      <protection/>
    </xf>
    <xf numFmtId="0" fontId="3" fillId="0" borderId="13" xfId="63" applyFont="1" applyFill="1" applyBorder="1" applyAlignment="1" applyProtection="1">
      <alignment vertical="center"/>
      <protection/>
    </xf>
    <xf numFmtId="0" fontId="13" fillId="0" borderId="13" xfId="63" applyFont="1" applyFill="1" applyBorder="1" applyAlignment="1" applyProtection="1">
      <alignment vertical="center" wrapText="1"/>
      <protection/>
    </xf>
    <xf numFmtId="0" fontId="0" fillId="0" borderId="11" xfId="56" applyNumberFormat="1" applyFont="1" applyFill="1" applyBorder="1" applyAlignment="1" applyProtection="1">
      <alignment wrapText="1"/>
      <protection/>
    </xf>
    <xf numFmtId="0" fontId="3" fillId="0" borderId="11" xfId="63" applyFont="1" applyFill="1" applyBorder="1" applyAlignment="1" applyProtection="1">
      <alignment horizontal="right" vertical="top"/>
      <protection/>
    </xf>
    <xf numFmtId="0" fontId="3" fillId="0" borderId="11" xfId="63" applyFont="1" applyFill="1" applyBorder="1" applyAlignment="1" applyProtection="1">
      <alignment horizontal="center" vertical="center"/>
      <protection/>
    </xf>
    <xf numFmtId="0" fontId="3" fillId="0" borderId="11" xfId="63" applyFont="1" applyFill="1" applyBorder="1" applyProtection="1">
      <alignment/>
      <protection/>
    </xf>
    <xf numFmtId="0" fontId="0" fillId="0" borderId="13" xfId="63" applyFont="1" applyFill="1" applyBorder="1" applyAlignment="1" applyProtection="1">
      <alignment horizontal="right" vertical="center"/>
      <protection/>
    </xf>
    <xf numFmtId="0" fontId="0" fillId="0" borderId="13" xfId="63" applyFont="1" applyFill="1" applyBorder="1" applyAlignment="1" applyProtection="1">
      <alignment vertical="center"/>
      <protection/>
    </xf>
    <xf numFmtId="49" fontId="4" fillId="0" borderId="17" xfId="57" applyNumberFormat="1" applyFont="1" applyFill="1" applyBorder="1" applyAlignment="1" applyProtection="1">
      <alignment horizontal="center" vertical="center" wrapText="1"/>
      <protection/>
    </xf>
    <xf numFmtId="0" fontId="4" fillId="0" borderId="18" xfId="57" applyFont="1" applyFill="1" applyBorder="1" applyAlignment="1" applyProtection="1">
      <alignment horizontal="center" vertical="center" wrapText="1"/>
      <protection/>
    </xf>
    <xf numFmtId="0" fontId="4" fillId="0" borderId="14" xfId="57" applyFont="1" applyFill="1" applyBorder="1" applyAlignment="1" applyProtection="1">
      <alignment horizontal="center" vertical="center" wrapText="1"/>
      <protection/>
    </xf>
    <xf numFmtId="49" fontId="4" fillId="0" borderId="15" xfId="57" applyNumberFormat="1" applyFont="1" applyFill="1" applyBorder="1" applyAlignment="1" applyProtection="1">
      <alignment horizontal="center" vertical="center" wrapText="1"/>
      <protection/>
    </xf>
    <xf numFmtId="0" fontId="4" fillId="0" borderId="16" xfId="68" applyFont="1" applyFill="1" applyBorder="1" applyAlignment="1" applyProtection="1">
      <alignment horizontal="center" vertical="center"/>
      <protection/>
    </xf>
    <xf numFmtId="49" fontId="3" fillId="0" borderId="16" xfId="63" applyNumberFormat="1" applyFont="1" applyFill="1" applyBorder="1" applyAlignment="1" applyProtection="1">
      <alignment horizontal="left" vertical="center" wrapText="1"/>
      <protection locked="0"/>
    </xf>
    <xf numFmtId="0" fontId="3" fillId="0" borderId="19" xfId="57" applyFont="1" applyFill="1" applyBorder="1" applyAlignment="1" applyProtection="1">
      <alignment horizontal="left" vertical="center" wrapText="1" indent="1"/>
      <protection/>
    </xf>
    <xf numFmtId="0" fontId="3" fillId="0" borderId="19" xfId="63" applyFont="1" applyFill="1" applyBorder="1" applyAlignment="1" applyProtection="1">
      <alignment horizontal="center" vertical="center" wrapText="1"/>
      <protection/>
    </xf>
    <xf numFmtId="2" fontId="10" fillId="0" borderId="19" xfId="68" applyNumberFormat="1" applyFont="1" applyFill="1" applyBorder="1" applyAlignment="1" applyProtection="1">
      <alignment horizontal="right" vertical="center"/>
      <protection locked="0"/>
    </xf>
    <xf numFmtId="14" fontId="3" fillId="0" borderId="19" xfId="67" applyNumberFormat="1" applyFont="1" applyFill="1" applyBorder="1" applyAlignment="1" applyProtection="1">
      <alignment horizontal="center" vertical="center" wrapText="1"/>
      <protection/>
    </xf>
    <xf numFmtId="49" fontId="3" fillId="0" borderId="19" xfId="62" applyNumberFormat="1" applyFont="1" applyFill="1" applyBorder="1" applyAlignment="1" applyProtection="1">
      <alignment horizontal="left" vertical="center" wrapText="1"/>
      <protection locked="0"/>
    </xf>
    <xf numFmtId="49" fontId="3" fillId="0" borderId="20" xfId="63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vertical="center"/>
      <protection/>
    </xf>
    <xf numFmtId="4" fontId="4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 vertical="center" wrapText="1" indent="1"/>
      <protection/>
    </xf>
    <xf numFmtId="4" fontId="3" fillId="0" borderId="19" xfId="0" applyNumberFormat="1" applyFont="1" applyFill="1" applyBorder="1" applyAlignment="1" applyProtection="1">
      <alignment vertical="center"/>
      <protection/>
    </xf>
    <xf numFmtId="4" fontId="4" fillId="0" borderId="19" xfId="0" applyNumberFormat="1" applyFont="1" applyFill="1" applyBorder="1" applyAlignment="1" applyProtection="1">
      <alignment horizontal="center" vertical="center"/>
      <protection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 horizontal="right" vertical="top"/>
      <protection/>
    </xf>
    <xf numFmtId="0" fontId="0" fillId="0" borderId="13" xfId="0" applyNumberFormat="1" applyFill="1" applyBorder="1" applyAlignment="1" applyProtection="1">
      <alignment vertical="top"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 vertical="top" wrapText="1"/>
      <protection/>
    </xf>
    <xf numFmtId="0" fontId="3" fillId="0" borderId="15" xfId="64" applyNumberFormat="1" applyFont="1" applyFill="1" applyBorder="1" applyAlignment="1" applyProtection="1">
      <alignment horizontal="center" vertical="center" wrapText="1"/>
      <protection/>
    </xf>
    <xf numFmtId="49" fontId="3" fillId="0" borderId="15" xfId="64" applyNumberFormat="1" applyFont="1" applyFill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0" fontId="3" fillId="0" borderId="19" xfId="64" applyNumberFormat="1" applyFont="1" applyFill="1" applyBorder="1" applyAlignment="1" applyProtection="1">
      <alignment horizontal="left" vertical="center" wrapText="1" indent="1"/>
      <protection/>
    </xf>
    <xf numFmtId="49" fontId="3" fillId="0" borderId="19" xfId="64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67" applyNumberFormat="1" applyFont="1" applyFill="1" applyBorder="1" applyAlignment="1" applyProtection="1">
      <alignment horizontal="center" vertical="center" wrapText="1"/>
      <protection locked="0"/>
    </xf>
    <xf numFmtId="14" fontId="3" fillId="0" borderId="20" xfId="67" applyNumberFormat="1" applyFont="1" applyFill="1" applyBorder="1" applyAlignment="1" applyProtection="1">
      <alignment horizontal="center" vertical="center" wrapText="1"/>
      <protection/>
    </xf>
    <xf numFmtId="0" fontId="4" fillId="0" borderId="16" xfId="64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/>
      <protection/>
    </xf>
    <xf numFmtId="49" fontId="4" fillId="0" borderId="15" xfId="63" applyNumberFormat="1" applyFont="1" applyFill="1" applyBorder="1" applyAlignment="1" applyProtection="1">
      <alignment horizontal="center" vertical="center" wrapText="1"/>
      <protection/>
    </xf>
    <xf numFmtId="49" fontId="4" fillId="0" borderId="16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9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 inden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right" vertical="top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22" xfId="0" applyNumberFormat="1" applyFont="1" applyFill="1" applyBorder="1" applyAlignment="1" applyProtection="1">
      <alignment horizontal="left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left" vertical="center" wrapText="1" indent="1"/>
      <protection/>
    </xf>
    <xf numFmtId="0" fontId="0" fillId="33" borderId="22" xfId="0" applyNumberFormat="1" applyFill="1" applyBorder="1" applyAlignment="1" applyProtection="1">
      <alignment horizontal="left" vertical="center" wrapText="1" indent="2"/>
      <protection/>
    </xf>
    <xf numFmtId="0" fontId="3" fillId="33" borderId="22" xfId="0" applyNumberFormat="1" applyFont="1" applyFill="1" applyBorder="1" applyAlignment="1" applyProtection="1">
      <alignment horizontal="left" vertical="center" wrapText="1" indent="3"/>
      <protection/>
    </xf>
    <xf numFmtId="0" fontId="0" fillId="33" borderId="22" xfId="0" applyNumberFormat="1" applyFill="1" applyBorder="1" applyAlignment="1" applyProtection="1">
      <alignment horizontal="left" vertical="center" wrapText="1" indent="1"/>
      <protection/>
    </xf>
    <xf numFmtId="0" fontId="7" fillId="0" borderId="13" xfId="63" applyFont="1" applyFill="1" applyBorder="1" applyAlignment="1" applyProtection="1">
      <alignment horizontal="right" vertical="center"/>
      <protection/>
    </xf>
    <xf numFmtId="0" fontId="7" fillId="0" borderId="13" xfId="63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4" fontId="3" fillId="0" borderId="16" xfId="67" applyNumberFormat="1" applyFont="1" applyFill="1" applyBorder="1" applyAlignment="1" applyProtection="1">
      <alignment horizontal="center" vertical="center" wrapText="1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4" fontId="7" fillId="0" borderId="16" xfId="0" applyNumberFormat="1" applyFont="1" applyFill="1" applyBorder="1" applyAlignment="1" applyProtection="1">
      <alignment horizontal="center" vertical="center"/>
      <protection locked="0"/>
    </xf>
    <xf numFmtId="4" fontId="7" fillId="0" borderId="16" xfId="0" applyNumberFormat="1" applyFont="1" applyFill="1" applyBorder="1" applyAlignment="1" applyProtection="1">
      <alignment horizontal="center" vertical="center"/>
      <protection/>
    </xf>
    <xf numFmtId="2" fontId="21" fillId="0" borderId="19" xfId="68" applyNumberFormat="1" applyFont="1" applyFill="1" applyBorder="1" applyAlignment="1" applyProtection="1">
      <alignment horizontal="right" vertical="center"/>
      <protection locked="0"/>
    </xf>
    <xf numFmtId="49" fontId="7" fillId="0" borderId="21" xfId="63" applyNumberFormat="1" applyFont="1" applyFill="1" applyBorder="1" applyAlignment="1" applyProtection="1">
      <alignment horizontal="center" vertical="center" wrapText="1"/>
      <protection/>
    </xf>
    <xf numFmtId="0" fontId="7" fillId="0" borderId="19" xfId="63" applyFont="1" applyFill="1" applyBorder="1" applyAlignment="1" applyProtection="1">
      <alignment vertical="center" wrapText="1"/>
      <protection/>
    </xf>
    <xf numFmtId="14" fontId="7" fillId="0" borderId="19" xfId="67" applyNumberFormat="1" applyFont="1" applyFill="1" applyBorder="1" applyAlignment="1" applyProtection="1">
      <alignment horizontal="center" vertical="center" wrapText="1"/>
      <protection/>
    </xf>
    <xf numFmtId="49" fontId="7" fillId="0" borderId="19" xfId="62" applyNumberFormat="1" applyFont="1" applyFill="1" applyBorder="1" applyAlignment="1" applyProtection="1">
      <alignment horizontal="left" vertical="center" wrapText="1"/>
      <protection locked="0"/>
    </xf>
    <xf numFmtId="4" fontId="22" fillId="0" borderId="10" xfId="0" applyNumberFormat="1" applyFont="1" applyFill="1" applyBorder="1" applyAlignment="1" applyProtection="1">
      <alignment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6" xfId="65" applyFont="1" applyFill="1" applyBorder="1" applyAlignment="1" applyProtection="1">
      <alignment horizontal="center" vertical="center" wrapText="1"/>
      <protection locked="0"/>
    </xf>
    <xf numFmtId="0" fontId="7" fillId="0" borderId="16" xfId="67" applyFont="1" applyFill="1" applyBorder="1" applyAlignment="1" applyProtection="1">
      <alignment horizontal="center" vertical="center" wrapText="1"/>
      <protection/>
    </xf>
    <xf numFmtId="49" fontId="7" fillId="0" borderId="16" xfId="67" applyNumberFormat="1" applyFont="1" applyFill="1" applyBorder="1" applyAlignment="1" applyProtection="1">
      <alignment horizontal="center" vertical="center" wrapText="1"/>
      <protection/>
    </xf>
    <xf numFmtId="0" fontId="23" fillId="0" borderId="15" xfId="65" applyFont="1" applyFill="1" applyBorder="1" applyAlignment="1" applyProtection="1">
      <alignment horizontal="center" vertical="center" wrapText="1"/>
      <protection/>
    </xf>
    <xf numFmtId="0" fontId="23" fillId="0" borderId="10" xfId="65" applyFont="1" applyFill="1" applyBorder="1" applyAlignment="1" applyProtection="1">
      <alignment horizontal="center" vertical="center" wrapText="1"/>
      <protection/>
    </xf>
    <xf numFmtId="2" fontId="24" fillId="0" borderId="19" xfId="68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49" fontId="9" fillId="0" borderId="20" xfId="42" applyNumberFormat="1" applyFill="1" applyBorder="1" applyAlignment="1" applyProtection="1">
      <alignment vertical="center" wrapText="1"/>
      <protection locked="0"/>
    </xf>
    <xf numFmtId="49" fontId="3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3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66" applyFont="1" applyFill="1" applyBorder="1" applyAlignment="1" applyProtection="1">
      <alignment horizontal="left" vertical="center"/>
      <protection/>
    </xf>
    <xf numFmtId="0" fontId="0" fillId="0" borderId="0" xfId="60" applyFont="1" applyFill="1" applyBorder="1" applyAlignment="1" applyProtection="1">
      <alignment vertical="center" wrapText="1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9" fillId="0" borderId="10" xfId="42" applyNumberFormat="1" applyFont="1" applyFill="1" applyBorder="1" applyAlignment="1" applyProtection="1">
      <alignment horizontal="center" vertical="center" wrapText="1"/>
      <protection/>
    </xf>
    <xf numFmtId="49" fontId="18" fillId="0" borderId="0" xfId="65" applyNumberFormat="1" applyFont="1" applyFill="1" applyBorder="1" applyAlignment="1" applyProtection="1">
      <alignment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180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vertical="center" wrapText="1"/>
      <protection/>
    </xf>
    <xf numFmtId="0" fontId="0" fillId="0" borderId="22" xfId="0" applyNumberFormat="1" applyFill="1" applyBorder="1" applyAlignment="1" applyProtection="1">
      <alignment horizontal="left" vertical="center" wrapText="1" indent="2"/>
      <protection/>
    </xf>
    <xf numFmtId="49" fontId="9" fillId="0" borderId="16" xfId="42" applyNumberFormat="1" applyFill="1" applyBorder="1" applyAlignment="1" applyProtection="1">
      <alignment horizontal="center" vertical="center" wrapText="1"/>
      <protection/>
    </xf>
    <xf numFmtId="49" fontId="7" fillId="0" borderId="21" xfId="70" applyNumberFormat="1" applyFont="1" applyFill="1" applyBorder="1" applyAlignment="1" applyProtection="1">
      <alignment horizontal="center" vertical="center" wrapText="1"/>
      <protection/>
    </xf>
    <xf numFmtId="49" fontId="7" fillId="0" borderId="19" xfId="70" applyNumberFormat="1" applyFont="1" applyFill="1" applyBorder="1" applyAlignment="1" applyProtection="1">
      <alignment horizontal="center" vertical="center" wrapText="1"/>
      <protection/>
    </xf>
    <xf numFmtId="49" fontId="7" fillId="0" borderId="15" xfId="70" applyNumberFormat="1" applyFont="1" applyFill="1" applyBorder="1" applyAlignment="1" applyProtection="1">
      <alignment horizontal="center" vertical="center" wrapText="1"/>
      <protection/>
    </xf>
    <xf numFmtId="49" fontId="7" fillId="0" borderId="10" xfId="70" applyNumberFormat="1" applyFont="1" applyFill="1" applyBorder="1" applyAlignment="1" applyProtection="1">
      <alignment horizontal="center" vertical="center" wrapText="1"/>
      <protection/>
    </xf>
    <xf numFmtId="0" fontId="6" fillId="0" borderId="15" xfId="67" applyFont="1" applyFill="1" applyBorder="1" applyAlignment="1" applyProtection="1">
      <alignment horizontal="center" vertical="center" wrapText="1"/>
      <protection/>
    </xf>
    <xf numFmtId="0" fontId="6" fillId="0" borderId="10" xfId="67" applyFont="1" applyFill="1" applyBorder="1" applyAlignment="1" applyProtection="1">
      <alignment horizontal="center" vertical="center" wrapText="1"/>
      <protection/>
    </xf>
    <xf numFmtId="0" fontId="6" fillId="0" borderId="16" xfId="67" applyFont="1" applyFill="1" applyBorder="1" applyAlignment="1" applyProtection="1">
      <alignment horizontal="center" vertical="center" wrapText="1"/>
      <protection/>
    </xf>
    <xf numFmtId="0" fontId="7" fillId="0" borderId="15" xfId="67" applyFont="1" applyFill="1" applyBorder="1" applyAlignment="1" applyProtection="1">
      <alignment horizontal="center" vertical="center" wrapText="1"/>
      <protection/>
    </xf>
    <xf numFmtId="0" fontId="7" fillId="0" borderId="10" xfId="67" applyFont="1" applyFill="1" applyBorder="1" applyAlignment="1" applyProtection="1">
      <alignment horizontal="center" vertical="center" wrapText="1"/>
      <protection/>
    </xf>
    <xf numFmtId="49" fontId="4" fillId="0" borderId="15" xfId="69" applyNumberFormat="1" applyFont="1" applyFill="1" applyBorder="1" applyAlignment="1" applyProtection="1">
      <alignment horizontal="center" vertical="center" wrapText="1"/>
      <protection/>
    </xf>
    <xf numFmtId="49" fontId="4" fillId="0" borderId="10" xfId="69" applyNumberFormat="1" applyFont="1" applyFill="1" applyBorder="1" applyAlignment="1" applyProtection="1">
      <alignment horizontal="center" vertical="center" wrapText="1"/>
      <protection/>
    </xf>
    <xf numFmtId="0" fontId="4" fillId="0" borderId="10" xfId="67" applyFont="1" applyFill="1" applyBorder="1" applyAlignment="1" applyProtection="1">
      <alignment horizontal="center" vertical="center" wrapText="1"/>
      <protection/>
    </xf>
    <xf numFmtId="0" fontId="4" fillId="0" borderId="16" xfId="67" applyFont="1" applyFill="1" applyBorder="1" applyAlignment="1" applyProtection="1">
      <alignment horizontal="center" vertical="center" wrapText="1"/>
      <protection/>
    </xf>
    <xf numFmtId="0" fontId="4" fillId="0" borderId="15" xfId="67" applyFont="1" applyFill="1" applyBorder="1" applyAlignment="1" applyProtection="1">
      <alignment horizontal="center" vertical="center" wrapText="1"/>
      <protection/>
    </xf>
    <xf numFmtId="0" fontId="4" fillId="0" borderId="25" xfId="67" applyFont="1" applyFill="1" applyBorder="1" applyAlignment="1" applyProtection="1">
      <alignment horizontal="center" vertical="center" wrapText="1"/>
      <protection/>
    </xf>
    <xf numFmtId="0" fontId="4" fillId="0" borderId="26" xfId="67" applyFont="1" applyFill="1" applyBorder="1" applyAlignment="1" applyProtection="1">
      <alignment horizontal="center" vertical="center" wrapText="1"/>
      <protection/>
    </xf>
    <xf numFmtId="0" fontId="17" fillId="0" borderId="27" xfId="67" applyFont="1" applyFill="1" applyBorder="1" applyAlignment="1" applyProtection="1">
      <alignment horizontal="center" vertical="center" wrapText="1"/>
      <protection/>
    </xf>
    <xf numFmtId="0" fontId="17" fillId="0" borderId="28" xfId="67" applyFont="1" applyFill="1" applyBorder="1" applyAlignment="1" applyProtection="1">
      <alignment horizontal="center" vertical="center" wrapText="1"/>
      <protection/>
    </xf>
    <xf numFmtId="0" fontId="4" fillId="0" borderId="17" xfId="67" applyFont="1" applyFill="1" applyBorder="1" applyAlignment="1" applyProtection="1">
      <alignment horizontal="center" vertical="center" wrapText="1"/>
      <protection/>
    </xf>
    <xf numFmtId="0" fontId="4" fillId="0" borderId="18" xfId="67" applyFont="1" applyFill="1" applyBorder="1" applyAlignment="1" applyProtection="1">
      <alignment horizontal="center" vertical="center" wrapText="1"/>
      <protection/>
    </xf>
    <xf numFmtId="0" fontId="4" fillId="0" borderId="18" xfId="63" applyFont="1" applyFill="1" applyBorder="1" applyAlignment="1" applyProtection="1">
      <alignment horizontal="center" vertical="center" wrapText="1"/>
      <protection/>
    </xf>
    <xf numFmtId="0" fontId="4" fillId="0" borderId="10" xfId="63" applyFont="1" applyFill="1" applyBorder="1" applyAlignment="1" applyProtection="1">
      <alignment horizontal="center" vertical="center" wrapText="1"/>
      <protection/>
    </xf>
    <xf numFmtId="0" fontId="4" fillId="0" borderId="18" xfId="58" applyFont="1" applyFill="1" applyBorder="1" applyAlignment="1" applyProtection="1">
      <alignment horizontal="center" vertical="center" wrapText="1"/>
      <protection/>
    </xf>
    <xf numFmtId="0" fontId="4" fillId="0" borderId="10" xfId="58" applyFont="1" applyFill="1" applyBorder="1" applyAlignment="1" applyProtection="1">
      <alignment horizontal="center" vertical="center" wrapText="1"/>
      <protection/>
    </xf>
    <xf numFmtId="0" fontId="17" fillId="0" borderId="27" xfId="55" applyNumberFormat="1" applyFont="1" applyFill="1" applyBorder="1" applyAlignment="1" applyProtection="1">
      <alignment horizontal="center" vertical="center" wrapText="1"/>
      <protection/>
    </xf>
    <xf numFmtId="0" fontId="17" fillId="0" borderId="28" xfId="55" applyNumberFormat="1" applyFont="1" applyFill="1" applyBorder="1" applyAlignment="1" applyProtection="1">
      <alignment horizontal="center" vertical="center" wrapText="1"/>
      <protection/>
    </xf>
    <xf numFmtId="0" fontId="4" fillId="0" borderId="18" xfId="57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4" fillId="0" borderId="14" xfId="63" applyFont="1" applyFill="1" applyBorder="1" applyAlignment="1" applyProtection="1">
      <alignment horizontal="center" vertical="center" wrapText="1"/>
      <protection/>
    </xf>
    <xf numFmtId="0" fontId="4" fillId="0" borderId="16" xfId="63" applyFont="1" applyFill="1" applyBorder="1" applyAlignment="1" applyProtection="1">
      <alignment horizontal="center" vertical="center" wrapText="1"/>
      <protection/>
    </xf>
    <xf numFmtId="0" fontId="0" fillId="0" borderId="11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55" applyNumberFormat="1" applyFont="1" applyFill="1" applyBorder="1" applyAlignment="1" applyProtection="1">
      <alignment horizontal="center" vertical="center" wrapText="1"/>
      <protection/>
    </xf>
    <xf numFmtId="49" fontId="4" fillId="0" borderId="17" xfId="63" applyNumberFormat="1" applyFont="1" applyFill="1" applyBorder="1" applyAlignment="1" applyProtection="1">
      <alignment horizontal="center" vertical="center" wrapText="1"/>
      <protection/>
    </xf>
    <xf numFmtId="49" fontId="4" fillId="0" borderId="15" xfId="63" applyNumberFormat="1" applyFont="1" applyFill="1" applyBorder="1" applyAlignment="1" applyProtection="1">
      <alignment horizontal="center" vertical="center" wrapText="1"/>
      <protection/>
    </xf>
    <xf numFmtId="0" fontId="17" fillId="0" borderId="27" xfId="56" applyNumberFormat="1" applyFont="1" applyFill="1" applyBorder="1" applyAlignment="1" applyProtection="1">
      <alignment horizontal="center" vertical="center" wrapText="1"/>
      <protection/>
    </xf>
    <xf numFmtId="0" fontId="17" fillId="0" borderId="28" xfId="56" applyNumberFormat="1" applyFont="1" applyFill="1" applyBorder="1" applyAlignment="1" applyProtection="1">
      <alignment horizontal="center" vertical="center" wrapText="1"/>
      <protection/>
    </xf>
    <xf numFmtId="49" fontId="4" fillId="0" borderId="15" xfId="57" applyNumberFormat="1" applyFont="1" applyFill="1" applyBorder="1" applyAlignment="1" applyProtection="1">
      <alignment horizontal="center" vertical="center" wrapText="1"/>
      <protection/>
    </xf>
    <xf numFmtId="49" fontId="4" fillId="0" borderId="21" xfId="57" applyNumberFormat="1" applyFont="1" applyFill="1" applyBorder="1" applyAlignment="1" applyProtection="1">
      <alignment horizontal="center" vertical="center" wrapText="1"/>
      <protection/>
    </xf>
    <xf numFmtId="0" fontId="4" fillId="0" borderId="19" xfId="63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 wrapText="1" indent="1"/>
      <protection/>
    </xf>
    <xf numFmtId="0" fontId="3" fillId="0" borderId="19" xfId="0" applyFont="1" applyFill="1" applyBorder="1" applyAlignment="1" applyProtection="1">
      <alignment horizontal="left" vertical="center" wrapText="1" inden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19" fillId="0" borderId="27" xfId="0" applyNumberFormat="1" applyFont="1" applyFill="1" applyBorder="1" applyAlignment="1" applyProtection="1">
      <alignment horizontal="center" wrapText="1"/>
      <protection/>
    </xf>
    <xf numFmtId="0" fontId="19" fillId="0" borderId="28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7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Гиперссылка_JKH.OPEN.INFO.HVS(v3.5)_цены161210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15" xfId="56"/>
    <cellStyle name="Обычный 2" xfId="57"/>
    <cellStyle name="Обычный_BALANCE.WARM.2007YEAR(FACT)" xfId="58"/>
    <cellStyle name="Обычный_Forma_5 2" xfId="59"/>
    <cellStyle name="Обычный_Forma_5 3" xfId="60"/>
    <cellStyle name="Обычный_Forma_5_Книга2" xfId="61"/>
    <cellStyle name="Обычный_JKH.OPEN.INFO.GVS(v3.5)_цены161210" xfId="62"/>
    <cellStyle name="Обычный_JKH.OPEN.INFO.HVS(v3.5)_цены161210" xfId="63"/>
    <cellStyle name="Обычный_JKH.OPEN.INFO.PRICE.VO_v4.0(10.02.11)" xfId="64"/>
    <cellStyle name="Обычный_PRIL1.ELECTR" xfId="65"/>
    <cellStyle name="Обычный_PRIL1.ELECTR 2" xfId="66"/>
    <cellStyle name="Обычный_ЖКУ_проект3" xfId="67"/>
    <cellStyle name="Обычный_ТС цены" xfId="68"/>
    <cellStyle name="Обычный_форма 1 водопровод для орг" xfId="69"/>
    <cellStyle name="Обычный_форма 1 водопровод для орг_CALC.KV.4.78(v1.0)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RIKUN~1.ROS\LOCALS~1\Temp\Rar$DI02.063\JKH.OPEN.INFO.PRICE.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RIKUN~1.ROS\LOCALS~1\Temp\Rar$DI66.453\JKH.OPEN.INFO.TARIFF.V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ya.gernova.AIRPORTDON.000\&#1052;&#1086;&#1080;%20&#1076;&#1086;&#1082;&#1091;&#1084;&#1077;&#1085;&#1090;&#1099;\Downloads\&#1048;&#1085;&#1074;&#1077;&#1089;&#1090;&#1080;&#1094;&#1080;&#1080;%20&#1055;&#1083;&#1072;&#1085;%20&#1088;&#1072;&#1089;&#1082;&#1088;&#1099;&#1090;&#1080;&#1077;\111216%20&#1055;&#1083;&#1072;&#1085;&#1086;&#1074;&#1099;&#1077;%20&#1087;&#1086;&#1082;&#1072;&#1079;&#1072;&#1090;&#1077;&#1083;&#1080;%20-%20&#1042;&#1054;%20&#1080;&#1085;&#1074;&#1077;&#1089;&#1090;&#1080;&#1094;&#1080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ya.gernova.AIRPORTDON.000\&#1052;&#1086;&#1080;%20&#1076;&#1086;&#1082;&#1091;&#1084;&#1077;&#1085;&#1090;&#1099;\Downloads\&#1053;&#1086;&#1074;&#1099;&#1077;%20&#1092;&#1086;&#1088;&#1084;&#1099;%20&#1088;&#1072;&#1089;&#1082;&#1088;&#1099;&#1090;&#1080;&#1103;%20&#1080;&#1085;&#1092;&#1086;&#1088;&#1084;&#1072;&#1094;&#1080;&#1080;%20&#1056;&#1057;&#1058;%20&#1085;&#1086;&#1103;&#1073;&#1088;&#1100;%202011%20&#1075;\&#1055;&#1083;&#1072;&#1085;&#1086;&#1074;&#1099;&#1077;%20&#1087;&#1086;&#1082;&#1072;&#1079;&#1072;&#1090;&#1077;&#1083;&#1080;\&#1055;&#1083;&#1072;&#1085;&#1086;&#1074;&#1099;&#1077;%20&#1087;&#1086;&#1082;&#1072;&#1079;&#1072;&#1090;&#1077;&#1083;&#1080;%20-%20&#1074;&#1086;&#1076;&#1086;&#1086;&#1090;&#1074;&#1077;&#1076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Паспорт"/>
    </sheetNames>
    <sheetDataSet>
      <sheetData sheetId="0">
        <row r="2">
          <cell r="J2" t="str">
            <v>Код шаблона: JKH.OPEN.INFO.PRICE.VO</v>
          </cell>
        </row>
        <row r="3">
          <cell r="J3" t="str">
            <v>Версия 4.2</v>
          </cell>
        </row>
      </sheetData>
      <sheetData sheetId="12">
        <row r="2">
          <cell r="A2" t="str">
            <v>да</v>
          </cell>
          <cell r="B2">
            <v>2006</v>
          </cell>
          <cell r="I2" t="str">
            <v>отчетность представлена без НДС</v>
          </cell>
          <cell r="AD2" t="str">
            <v>Транспортировка и очистка сточных вод</v>
          </cell>
        </row>
        <row r="3">
          <cell r="A3" t="str">
            <v>нет</v>
          </cell>
          <cell r="B3">
            <v>2007</v>
          </cell>
          <cell r="I3" t="str">
            <v>отчетность представлена с учетом освобождения от НДС</v>
          </cell>
          <cell r="S3" t="str">
            <v>на официальном сайте организации</v>
          </cell>
          <cell r="AD3" t="str">
            <v>Транспортировка сточных вод</v>
          </cell>
        </row>
        <row r="4">
          <cell r="B4">
            <v>2008</v>
          </cell>
          <cell r="I4" t="str">
            <v>отчетность представлена с НДС</v>
          </cell>
          <cell r="S4" t="str">
            <v>на сайте регулирующего органа</v>
          </cell>
          <cell r="AD4" t="str">
            <v>Очистка сточных вод</v>
          </cell>
        </row>
        <row r="5">
          <cell r="B5">
            <v>2009</v>
          </cell>
        </row>
        <row r="6">
          <cell r="B6">
            <v>2010</v>
          </cell>
        </row>
        <row r="7">
          <cell r="B7">
            <v>2011</v>
          </cell>
        </row>
        <row r="8">
          <cell r="B8">
            <v>2012</v>
          </cell>
        </row>
        <row r="9">
          <cell r="B9">
            <v>2013</v>
          </cell>
        </row>
        <row r="10">
          <cell r="B10">
            <v>2014</v>
          </cell>
        </row>
        <row r="11">
          <cell r="B11">
            <v>2015</v>
          </cell>
        </row>
        <row r="12">
          <cell r="B12">
            <v>2016</v>
          </cell>
        </row>
        <row r="13">
          <cell r="B13">
            <v>2017</v>
          </cell>
        </row>
        <row r="14">
          <cell r="B14">
            <v>2018</v>
          </cell>
        </row>
        <row r="15">
          <cell r="B15">
            <v>2019</v>
          </cell>
        </row>
        <row r="16">
          <cell r="B16">
            <v>2020</v>
          </cell>
        </row>
      </sheetData>
      <sheetData sheetId="15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Волгодонской район</v>
          </cell>
        </row>
        <row r="10">
          <cell r="D10" t="str">
            <v>Город Азов</v>
          </cell>
        </row>
        <row r="11">
          <cell r="D11" t="str">
            <v>Город Батайск</v>
          </cell>
        </row>
        <row r="12">
          <cell r="D12" t="str">
            <v>Город Волгодонск</v>
          </cell>
        </row>
        <row r="13">
          <cell r="D13" t="str">
            <v>Город Гуково</v>
          </cell>
        </row>
        <row r="14">
          <cell r="D14" t="str">
            <v>Город Донецк</v>
          </cell>
        </row>
        <row r="15">
          <cell r="D15" t="str">
            <v>Город Зверево</v>
          </cell>
        </row>
        <row r="16">
          <cell r="D16" t="str">
            <v>Город Каменск-Шахтинский</v>
          </cell>
        </row>
        <row r="17">
          <cell r="D17" t="str">
            <v>Город Новочеркасск</v>
          </cell>
        </row>
        <row r="18">
          <cell r="D18" t="str">
            <v>Город Новошахтинск</v>
          </cell>
        </row>
        <row r="19">
          <cell r="D19" t="str">
            <v>Город Ростов-на-Дону</v>
          </cell>
        </row>
        <row r="20">
          <cell r="D20" t="str">
            <v>Город Таганрог</v>
          </cell>
        </row>
        <row r="21">
          <cell r="D21" t="str">
            <v>Город Шахты</v>
          </cell>
        </row>
        <row r="22">
          <cell r="D22" t="str">
            <v>Дубовский район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Обливский район</v>
          </cell>
        </row>
        <row r="41">
          <cell r="D41" t="str">
            <v>Октябрьский район</v>
          </cell>
        </row>
        <row r="42">
          <cell r="D42" t="str">
            <v>Орловский район</v>
          </cell>
        </row>
        <row r="43">
          <cell r="D43" t="str">
            <v>Песчанокопский район</v>
          </cell>
        </row>
        <row r="44">
          <cell r="D44" t="str">
            <v>Пролетарский район</v>
          </cell>
        </row>
        <row r="45">
          <cell r="D45" t="str">
            <v>Ремонтненский район</v>
          </cell>
        </row>
        <row r="46">
          <cell r="D46" t="str">
            <v>Родионово-Несветайский район</v>
          </cell>
        </row>
        <row r="47">
          <cell r="D47" t="str">
            <v>Сальский район</v>
          </cell>
        </row>
        <row r="48">
          <cell r="D48" t="str">
            <v>Семикаракорский район</v>
          </cell>
        </row>
        <row r="49">
          <cell r="D49" t="str">
            <v>Советский район</v>
          </cell>
        </row>
        <row r="50">
          <cell r="D50" t="str">
            <v>Тарасовский район</v>
          </cell>
        </row>
        <row r="51">
          <cell r="D51" t="str">
            <v>Тацинский район</v>
          </cell>
        </row>
        <row r="52">
          <cell r="D52" t="str">
            <v>Усть-Донецкий район</v>
          </cell>
        </row>
        <row r="53">
          <cell r="D53" t="str">
            <v>Целинский район</v>
          </cell>
        </row>
        <row r="54">
          <cell r="D54" t="str">
            <v>Цимлянский район</v>
          </cell>
        </row>
        <row r="55">
          <cell r="D55" t="str">
            <v>Чертковский район</v>
          </cell>
        </row>
        <row r="56">
          <cell r="D56" t="str">
            <v>Шолоховский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Инвестиции"/>
      <sheetName val="ВО показатели"/>
      <sheetName val="ВО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  <sheetDataSet>
      <sheetData sheetId="13">
        <row r="2">
          <cell r="AF2" t="str">
            <v>кредиты банков</v>
          </cell>
          <cell r="AG2" t="str">
            <v>торги, аукционы</v>
          </cell>
          <cell r="AH2" t="str">
            <v>автоматизация (с уменьшением штата)</v>
          </cell>
        </row>
        <row r="3">
          <cell r="AF3" t="str">
            <v>кредиты иностранных банков</v>
          </cell>
          <cell r="AG3" t="str">
            <v>прямые договора без торгов</v>
          </cell>
          <cell r="AH3" t="str">
            <v>уменьшение удельных затрат (повышение КПД насоса/станции/системы)</v>
          </cell>
        </row>
        <row r="4">
          <cell r="AF4" t="str">
            <v>заемные ср-ва др. организаций</v>
          </cell>
          <cell r="AH4" t="str">
            <v>уменьшение издержек на производство</v>
          </cell>
        </row>
        <row r="5">
          <cell r="AF5" t="str">
            <v>федеральный бюджет</v>
          </cell>
          <cell r="AH5" t="str">
            <v>снижение аварийности (насосные станции/сети)</v>
          </cell>
        </row>
        <row r="6">
          <cell r="AF6" t="str">
            <v>бюджет субъекта РФ</v>
          </cell>
          <cell r="AH6" t="str">
            <v>прочее</v>
          </cell>
        </row>
        <row r="7">
          <cell r="AF7" t="str">
            <v>бюджет муниципального образования</v>
          </cell>
        </row>
        <row r="8">
          <cell r="AF8" t="str">
            <v>ср-ва внебюджетных фондов</v>
          </cell>
        </row>
        <row r="9">
          <cell r="AF9" t="str">
            <v>прибыль, направляемая на инвестиции</v>
          </cell>
        </row>
        <row r="10">
          <cell r="AF10" t="str">
            <v>амортизация</v>
          </cell>
        </row>
        <row r="11">
          <cell r="AF11" t="str">
            <v>инвестиционная надбавка к тарифу</v>
          </cell>
        </row>
        <row r="12">
          <cell r="AF12" t="str">
            <v>плата за подключение</v>
          </cell>
        </row>
        <row r="13">
          <cell r="AF13" t="str">
            <v>прочие средства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цены"/>
      <sheetName val="ВО цены 2"/>
      <sheetName val="ВО показатели"/>
      <sheetName val="ВО показатели 2"/>
      <sheetName val="Ссылки на публикац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цены"/>
      <sheetName val="ВО цены 2"/>
      <sheetName val="ВО инвестиции"/>
      <sheetName val="ВО показатели"/>
      <sheetName val="ВО показатели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sana.titova.83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eroport-rostov.ru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view="pageBreakPreview" zoomScale="80" zoomScaleNormal="80" zoomScaleSheetLayoutView="80" zoomScalePageLayoutView="0" workbookViewId="0" topLeftCell="A16">
      <selection activeCell="F11" sqref="F11"/>
    </sheetView>
  </sheetViews>
  <sheetFormatPr defaultColWidth="9.140625" defaultRowHeight="12.75"/>
  <cols>
    <col min="1" max="1" width="3.8515625" style="2" customWidth="1"/>
    <col min="2" max="2" width="3.8515625" style="1" customWidth="1"/>
    <col min="3" max="3" width="7.00390625" style="4" customWidth="1"/>
    <col min="4" max="4" width="30.8515625" style="4" customWidth="1"/>
    <col min="5" max="5" width="53.28125" style="9" customWidth="1"/>
    <col min="6" max="6" width="32.8515625" style="4" customWidth="1"/>
    <col min="7" max="16384" width="9.140625" style="4" customWidth="1"/>
  </cols>
  <sheetData>
    <row r="1" spans="1:6" ht="30" customHeight="1" thickBot="1">
      <c r="A1" s="2" t="str">
        <f>IF(kpp="","Не определено",kpp)</f>
        <v>616601001</v>
      </c>
      <c r="B1" s="246" t="s">
        <v>0</v>
      </c>
      <c r="C1" s="247"/>
      <c r="D1" s="247"/>
      <c r="E1" s="247"/>
      <c r="F1" s="247"/>
    </row>
    <row r="2" spans="2:6" ht="11.25">
      <c r="B2" s="71"/>
      <c r="C2" s="5"/>
      <c r="D2" s="5"/>
      <c r="E2" s="3"/>
      <c r="F2" s="5"/>
    </row>
    <row r="3" spans="2:6" ht="12" thickBot="1">
      <c r="B3" s="72"/>
      <c r="C3" s="5"/>
      <c r="E3" s="3"/>
      <c r="F3" s="3"/>
    </row>
    <row r="4" spans="2:6" ht="11.25">
      <c r="B4" s="72"/>
      <c r="C4" s="5"/>
      <c r="D4" s="248" t="s">
        <v>1</v>
      </c>
      <c r="E4" s="249"/>
      <c r="F4" s="78" t="s">
        <v>2</v>
      </c>
    </row>
    <row r="5" spans="1:6" ht="30" customHeight="1">
      <c r="A5" s="2" t="s">
        <v>3</v>
      </c>
      <c r="B5" s="73"/>
      <c r="C5" s="6"/>
      <c r="D5" s="239" t="s">
        <v>4</v>
      </c>
      <c r="E5" s="240"/>
      <c r="F5" s="197" t="s">
        <v>235</v>
      </c>
    </row>
    <row r="6" spans="2:6" ht="30" customHeight="1">
      <c r="B6" s="73"/>
      <c r="C6" s="6"/>
      <c r="D6" s="239" t="s">
        <v>5</v>
      </c>
      <c r="E6" s="240"/>
      <c r="F6" s="80">
        <v>2013</v>
      </c>
    </row>
    <row r="7" spans="2:6" ht="25.5" customHeight="1">
      <c r="B7" s="73"/>
      <c r="C7" s="6"/>
      <c r="D7" s="239" t="s">
        <v>236</v>
      </c>
      <c r="E7" s="240"/>
      <c r="F7" s="197" t="s">
        <v>232</v>
      </c>
    </row>
    <row r="8" spans="2:6" ht="54" customHeight="1">
      <c r="B8" s="73"/>
      <c r="C8" s="6"/>
      <c r="D8" s="244" t="s">
        <v>233</v>
      </c>
      <c r="E8" s="245"/>
      <c r="F8" s="198" t="s">
        <v>251</v>
      </c>
    </row>
    <row r="9" spans="2:6" ht="30" customHeight="1">
      <c r="B9" s="73"/>
      <c r="C9" s="6"/>
      <c r="D9" s="243" t="s">
        <v>29</v>
      </c>
      <c r="E9" s="241"/>
      <c r="F9" s="199" t="s">
        <v>252</v>
      </c>
    </row>
    <row r="10" spans="2:6" ht="30" customHeight="1">
      <c r="B10" s="73"/>
      <c r="C10" s="6"/>
      <c r="D10" s="243" t="s">
        <v>30</v>
      </c>
      <c r="E10" s="241"/>
      <c r="F10" s="199" t="s">
        <v>253</v>
      </c>
    </row>
    <row r="11" spans="2:6" ht="30" customHeight="1">
      <c r="B11" s="73"/>
      <c r="C11" s="6"/>
      <c r="D11" s="239" t="s">
        <v>6</v>
      </c>
      <c r="E11" s="240"/>
      <c r="F11" s="80" t="s">
        <v>228</v>
      </c>
    </row>
    <row r="12" spans="2:6" ht="30" customHeight="1">
      <c r="B12" s="73"/>
      <c r="C12" s="6"/>
      <c r="D12" s="239" t="s">
        <v>7</v>
      </c>
      <c r="E12" s="240"/>
      <c r="F12" s="80" t="s">
        <v>230</v>
      </c>
    </row>
    <row r="13" spans="2:6" ht="30" customHeight="1">
      <c r="B13" s="73"/>
      <c r="C13" s="6"/>
      <c r="D13" s="239" t="s">
        <v>8</v>
      </c>
      <c r="E13" s="240"/>
      <c r="F13" s="80" t="s">
        <v>232</v>
      </c>
    </row>
    <row r="14" spans="2:6" ht="30" customHeight="1">
      <c r="B14" s="73"/>
      <c r="C14" s="6"/>
      <c r="D14" s="239" t="s">
        <v>9</v>
      </c>
      <c r="E14" s="240"/>
      <c r="F14" s="80" t="s">
        <v>232</v>
      </c>
    </row>
    <row r="15" spans="2:6" ht="30" customHeight="1">
      <c r="B15" s="73"/>
      <c r="C15" s="6"/>
      <c r="D15" s="239" t="s">
        <v>10</v>
      </c>
      <c r="E15" s="240"/>
      <c r="F15" s="80" t="s">
        <v>231</v>
      </c>
    </row>
    <row r="16" spans="2:6" ht="12.75">
      <c r="B16" s="73"/>
      <c r="C16" s="6"/>
      <c r="D16" s="234" t="s">
        <v>11</v>
      </c>
      <c r="E16" s="235"/>
      <c r="F16" s="236"/>
    </row>
    <row r="17" spans="2:6" ht="30" customHeight="1">
      <c r="B17" s="73"/>
      <c r="C17" s="6"/>
      <c r="D17" s="232" t="s">
        <v>12</v>
      </c>
      <c r="E17" s="233"/>
      <c r="F17" s="81" t="s">
        <v>66</v>
      </c>
    </row>
    <row r="18" spans="2:6" ht="69.75" customHeight="1">
      <c r="B18" s="73"/>
      <c r="C18" s="6"/>
      <c r="D18" s="232" t="s">
        <v>13</v>
      </c>
      <c r="E18" s="233"/>
      <c r="F18" s="81"/>
    </row>
    <row r="19" spans="2:14" ht="56.25">
      <c r="B19" s="73"/>
      <c r="C19" s="6"/>
      <c r="D19" s="79" t="s">
        <v>14</v>
      </c>
      <c r="E19" s="241" t="s">
        <v>15</v>
      </c>
      <c r="F19" s="242"/>
      <c r="L19" s="7"/>
      <c r="M19" s="7"/>
      <c r="N19" s="8"/>
    </row>
    <row r="20" spans="2:14" ht="30" customHeight="1">
      <c r="B20" s="73"/>
      <c r="C20" s="6"/>
      <c r="D20" s="82" t="s">
        <v>16</v>
      </c>
      <c r="E20" s="10" t="s">
        <v>17</v>
      </c>
      <c r="F20" s="83" t="s">
        <v>18</v>
      </c>
      <c r="L20" s="7"/>
      <c r="M20" s="7"/>
      <c r="N20" s="8"/>
    </row>
    <row r="21" spans="2:14" ht="30" customHeight="1">
      <c r="B21" s="73"/>
      <c r="C21" s="6"/>
      <c r="D21" s="200" t="s">
        <v>234</v>
      </c>
      <c r="E21" s="201" t="s">
        <v>234</v>
      </c>
      <c r="F21" s="84">
        <v>60701000</v>
      </c>
      <c r="L21" s="7"/>
      <c r="M21" s="7"/>
      <c r="N21" s="8"/>
    </row>
    <row r="22" spans="2:6" ht="12.75">
      <c r="B22" s="74"/>
      <c r="D22" s="234" t="s">
        <v>19</v>
      </c>
      <c r="E22" s="235"/>
      <c r="F22" s="236"/>
    </row>
    <row r="23" spans="2:6" ht="30" customHeight="1">
      <c r="B23" s="74"/>
      <c r="D23" s="232" t="s">
        <v>20</v>
      </c>
      <c r="E23" s="233"/>
      <c r="F23" s="85" t="s">
        <v>254</v>
      </c>
    </row>
    <row r="24" spans="2:6" ht="30" customHeight="1">
      <c r="B24" s="74"/>
      <c r="D24" s="232" t="s">
        <v>21</v>
      </c>
      <c r="E24" s="233"/>
      <c r="F24" s="85" t="s">
        <v>254</v>
      </c>
    </row>
    <row r="25" spans="2:6" ht="12.75">
      <c r="B25" s="74"/>
      <c r="D25" s="234" t="s">
        <v>22</v>
      </c>
      <c r="E25" s="235"/>
      <c r="F25" s="236"/>
    </row>
    <row r="26" spans="2:6" ht="30" customHeight="1">
      <c r="B26" s="74"/>
      <c r="D26" s="232" t="s">
        <v>23</v>
      </c>
      <c r="E26" s="233"/>
      <c r="F26" s="85" t="s">
        <v>255</v>
      </c>
    </row>
    <row r="27" spans="2:6" ht="30" customHeight="1">
      <c r="B27" s="74"/>
      <c r="D27" s="232" t="s">
        <v>24</v>
      </c>
      <c r="E27" s="233"/>
      <c r="F27" s="85" t="s">
        <v>256</v>
      </c>
    </row>
    <row r="28" spans="2:6" ht="12.75">
      <c r="B28" s="74"/>
      <c r="D28" s="234" t="s">
        <v>25</v>
      </c>
      <c r="E28" s="235"/>
      <c r="F28" s="236"/>
    </row>
    <row r="29" spans="2:6" ht="30" customHeight="1">
      <c r="B29" s="74"/>
      <c r="D29" s="232" t="s">
        <v>23</v>
      </c>
      <c r="E29" s="233"/>
      <c r="F29" s="85" t="s">
        <v>257</v>
      </c>
    </row>
    <row r="30" spans="2:6" ht="30" customHeight="1">
      <c r="B30" s="74"/>
      <c r="D30" s="232" t="s">
        <v>24</v>
      </c>
      <c r="E30" s="233"/>
      <c r="F30" s="85" t="s">
        <v>258</v>
      </c>
    </row>
    <row r="31" spans="1:6" ht="12.75">
      <c r="A31" s="4"/>
      <c r="B31" s="74"/>
      <c r="D31" s="234" t="s">
        <v>26</v>
      </c>
      <c r="E31" s="235"/>
      <c r="F31" s="236"/>
    </row>
    <row r="32" spans="1:6" ht="30" customHeight="1">
      <c r="A32" s="4"/>
      <c r="B32" s="74"/>
      <c r="D32" s="237" t="s">
        <v>23</v>
      </c>
      <c r="E32" s="238"/>
      <c r="F32" s="85" t="s">
        <v>259</v>
      </c>
    </row>
    <row r="33" spans="1:6" ht="30" customHeight="1">
      <c r="A33" s="4"/>
      <c r="B33" s="74"/>
      <c r="D33" s="232" t="s">
        <v>27</v>
      </c>
      <c r="E33" s="233"/>
      <c r="F33" s="85" t="s">
        <v>260</v>
      </c>
    </row>
    <row r="34" spans="1:6" ht="30" customHeight="1">
      <c r="A34" s="4"/>
      <c r="B34" s="74"/>
      <c r="D34" s="232" t="s">
        <v>24</v>
      </c>
      <c r="E34" s="233"/>
      <c r="F34" s="85" t="s">
        <v>261</v>
      </c>
    </row>
    <row r="35" spans="1:6" ht="30" customHeight="1" thickBot="1">
      <c r="A35" s="4"/>
      <c r="B35" s="74"/>
      <c r="D35" s="230" t="s">
        <v>28</v>
      </c>
      <c r="E35" s="231"/>
      <c r="F35" s="208" t="s">
        <v>262</v>
      </c>
    </row>
    <row r="36" spans="2:6" ht="12" thickBot="1">
      <c r="B36" s="75"/>
      <c r="C36" s="76"/>
      <c r="D36" s="76"/>
      <c r="E36" s="77"/>
      <c r="F36" s="77"/>
    </row>
    <row r="38" spans="1:5" ht="11.25">
      <c r="A38" s="4"/>
      <c r="B38" s="4"/>
      <c r="E38" s="4"/>
    </row>
  </sheetData>
  <sheetProtection/>
  <mergeCells count="31">
    <mergeCell ref="D10:E10"/>
    <mergeCell ref="D8:E8"/>
    <mergeCell ref="B1:F1"/>
    <mergeCell ref="D4:E4"/>
    <mergeCell ref="D5:E5"/>
    <mergeCell ref="D6:E6"/>
    <mergeCell ref="D9:E9"/>
    <mergeCell ref="D7:E7"/>
    <mergeCell ref="D16:F16"/>
    <mergeCell ref="D22:F22"/>
    <mergeCell ref="D18:E18"/>
    <mergeCell ref="E19:F19"/>
    <mergeCell ref="D14:E14"/>
    <mergeCell ref="D24:E24"/>
    <mergeCell ref="D25:F25"/>
    <mergeCell ref="D27:E27"/>
    <mergeCell ref="D28:F28"/>
    <mergeCell ref="D26:E26"/>
    <mergeCell ref="D11:E11"/>
    <mergeCell ref="D12:E12"/>
    <mergeCell ref="D13:E13"/>
    <mergeCell ref="D23:E23"/>
    <mergeCell ref="D15:E15"/>
    <mergeCell ref="D17:E17"/>
    <mergeCell ref="D35:E35"/>
    <mergeCell ref="D29:E29"/>
    <mergeCell ref="D30:E30"/>
    <mergeCell ref="D31:F31"/>
    <mergeCell ref="D32:E32"/>
    <mergeCell ref="D34:E34"/>
    <mergeCell ref="D33:E33"/>
  </mergeCells>
  <dataValidations count="10"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F17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F18"/>
    <dataValidation type="list" allowBlank="1" showInputMessage="1" showErrorMessage="1" prompt="Выберите значение из списка" errorTitle="Внимание" error="Выберите значение из списка" sqref="F14:F15">
      <formula1>logic</formula1>
    </dataValidation>
    <dataValidation type="list" allowBlank="1" showInputMessage="1" showErrorMessage="1" prompt="Выберите значение из списка" error="Выберите значение из списка" sqref="F13 F7">
      <formula1>logic</formula1>
    </dataValidation>
    <dataValidation type="list" allowBlank="1" showInputMessage="1" showErrorMessage="1" prompt="Выберите значение из списка" error="Выберите значение из списка" sqref="F12">
      <formula1>kind_of_NDS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F11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F6">
      <formula1>YEAR</formula1>
    </dataValidation>
    <dataValidation type="list" allowBlank="1" showInputMessage="1" showErrorMessage="1" prompt="Выберите значение из списка" error="Выберите значение из списка" sqref="F5">
      <formula1>kind_of_publication</formula1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10"/>
    <dataValidation type="textLength" allowBlank="1" showInputMessage="1" showErrorMessage="1" prompt="10-12 символов" sqref="F9">
      <formula1>10</formula1>
      <formula2>12</formula2>
    </dataValidation>
  </dataValidations>
  <hyperlinks>
    <hyperlink ref="F35" r:id="rId1" display="oksana.titova.83@mail.ru"/>
  </hyperlink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"/>
  <sheetViews>
    <sheetView view="pageBreakPreview" zoomScaleNormal="75" zoomScaleSheetLayoutView="100" zoomScalePageLayoutView="0" workbookViewId="0" topLeftCell="C1">
      <selection activeCell="M11" sqref="M11"/>
    </sheetView>
  </sheetViews>
  <sheetFormatPr defaultColWidth="9.140625" defaultRowHeight="12.75"/>
  <cols>
    <col min="1" max="1" width="5.00390625" style="16" customWidth="1"/>
    <col min="2" max="2" width="7.00390625" style="16" bestFit="1" customWidth="1"/>
    <col min="3" max="3" width="32.00390625" style="16" customWidth="1"/>
    <col min="4" max="4" width="11.8515625" style="16" hidden="1" customWidth="1"/>
    <col min="5" max="5" width="16.28125" style="16" hidden="1" customWidth="1"/>
    <col min="6" max="6" width="15.8515625" style="16" hidden="1" customWidth="1"/>
    <col min="7" max="7" width="17.00390625" style="16" customWidth="1"/>
    <col min="8" max="8" width="17.421875" style="16" hidden="1" customWidth="1"/>
    <col min="9" max="9" width="15.28125" style="16" hidden="1" customWidth="1"/>
    <col min="10" max="10" width="17.00390625" style="16" customWidth="1"/>
    <col min="11" max="11" width="14.7109375" style="16" hidden="1" customWidth="1"/>
    <col min="12" max="12" width="15.7109375" style="16" hidden="1" customWidth="1"/>
    <col min="13" max="13" width="17.00390625" style="16" customWidth="1"/>
    <col min="14" max="14" width="12.8515625" style="16" hidden="1" customWidth="1"/>
    <col min="15" max="15" width="15.421875" style="16" hidden="1" customWidth="1"/>
    <col min="16" max="16" width="10.140625" style="16" bestFit="1" customWidth="1"/>
    <col min="17" max="17" width="12.00390625" style="16" customWidth="1"/>
    <col min="18" max="18" width="15.421875" style="16" customWidth="1"/>
    <col min="19" max="19" width="19.28125" style="16" customWidth="1"/>
    <col min="20" max="20" width="16.00390625" style="16" customWidth="1"/>
    <col min="21" max="21" width="19.421875" style="16" customWidth="1"/>
    <col min="22" max="16384" width="9.140625" style="16" customWidth="1"/>
  </cols>
  <sheetData>
    <row r="1" spans="1:8" ht="13.5" thickBot="1">
      <c r="A1" s="19"/>
      <c r="B1" s="18"/>
      <c r="C1" s="17"/>
      <c r="D1" s="17"/>
      <c r="E1" s="17"/>
      <c r="F1" s="17"/>
      <c r="G1" s="17"/>
      <c r="H1" s="17"/>
    </row>
    <row r="2" spans="1:21" ht="26.25" customHeight="1" thickBot="1">
      <c r="A2" s="254" t="s">
        <v>31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</row>
    <row r="3" spans="1:21" ht="18.75" customHeight="1">
      <c r="A3" s="260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</row>
    <row r="4" spans="1:8" ht="12.75">
      <c r="A4" s="86"/>
      <c r="B4" s="12"/>
      <c r="C4" s="12"/>
      <c r="D4" s="12"/>
      <c r="E4" s="12"/>
      <c r="F4" s="12"/>
      <c r="G4" s="12"/>
      <c r="H4" s="12"/>
    </row>
    <row r="5" spans="1:21" ht="13.5" thickBot="1">
      <c r="A5" s="8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37" s="15" customFormat="1" ht="32.25" customHeight="1">
      <c r="A6" s="88"/>
      <c r="B6" s="262" t="s">
        <v>32</v>
      </c>
      <c r="C6" s="250" t="s">
        <v>33</v>
      </c>
      <c r="D6" s="252" t="s">
        <v>34</v>
      </c>
      <c r="E6" s="252"/>
      <c r="F6" s="252"/>
      <c r="G6" s="252" t="s">
        <v>35</v>
      </c>
      <c r="H6" s="252"/>
      <c r="I6" s="252"/>
      <c r="J6" s="252" t="s">
        <v>36</v>
      </c>
      <c r="K6" s="252"/>
      <c r="L6" s="252"/>
      <c r="M6" s="252" t="s">
        <v>37</v>
      </c>
      <c r="N6" s="252"/>
      <c r="O6" s="252"/>
      <c r="P6" s="250" t="s">
        <v>38</v>
      </c>
      <c r="Q6" s="250" t="s">
        <v>39</v>
      </c>
      <c r="R6" s="250" t="s">
        <v>40</v>
      </c>
      <c r="S6" s="250" t="s">
        <v>41</v>
      </c>
      <c r="T6" s="256" t="s">
        <v>42</v>
      </c>
      <c r="U6" s="258" t="s">
        <v>43</v>
      </c>
      <c r="V6" s="20"/>
      <c r="W6" s="20"/>
      <c r="X6" s="20"/>
      <c r="Y6" s="20"/>
      <c r="Z6" s="20"/>
      <c r="AA6" s="20"/>
      <c r="AB6" s="20"/>
      <c r="AC6" s="20"/>
      <c r="AD6" s="21"/>
      <c r="AE6" s="21"/>
      <c r="AF6" s="21"/>
      <c r="AG6" s="21"/>
      <c r="AH6" s="21"/>
      <c r="AI6" s="21"/>
      <c r="AJ6" s="21"/>
      <c r="AK6" s="21"/>
    </row>
    <row r="7" spans="1:37" s="15" customFormat="1" ht="18.75" customHeight="1">
      <c r="A7" s="88"/>
      <c r="B7" s="263"/>
      <c r="C7" s="251"/>
      <c r="D7" s="253" t="s">
        <v>44</v>
      </c>
      <c r="E7" s="253" t="s">
        <v>45</v>
      </c>
      <c r="F7" s="253"/>
      <c r="G7" s="253" t="s">
        <v>44</v>
      </c>
      <c r="H7" s="253" t="s">
        <v>45</v>
      </c>
      <c r="I7" s="253"/>
      <c r="J7" s="253" t="s">
        <v>44</v>
      </c>
      <c r="K7" s="253" t="s">
        <v>45</v>
      </c>
      <c r="L7" s="253"/>
      <c r="M7" s="253" t="s">
        <v>44</v>
      </c>
      <c r="N7" s="253" t="s">
        <v>45</v>
      </c>
      <c r="O7" s="253"/>
      <c r="P7" s="251"/>
      <c r="Q7" s="251"/>
      <c r="R7" s="251"/>
      <c r="S7" s="251"/>
      <c r="T7" s="257"/>
      <c r="U7" s="259"/>
      <c r="V7" s="20"/>
      <c r="W7" s="20"/>
      <c r="X7" s="20"/>
      <c r="Y7" s="20"/>
      <c r="Z7" s="20"/>
      <c r="AA7" s="20"/>
      <c r="AB7" s="20"/>
      <c r="AC7" s="20"/>
      <c r="AD7" s="21"/>
      <c r="AE7" s="21"/>
      <c r="AF7" s="21"/>
      <c r="AG7" s="21"/>
      <c r="AH7" s="21"/>
      <c r="AI7" s="21"/>
      <c r="AJ7" s="21"/>
      <c r="AK7" s="21"/>
    </row>
    <row r="8" spans="1:37" s="15" customFormat="1" ht="120" customHeight="1">
      <c r="A8" s="88"/>
      <c r="B8" s="263"/>
      <c r="C8" s="251"/>
      <c r="D8" s="253"/>
      <c r="E8" s="24" t="s">
        <v>46</v>
      </c>
      <c r="F8" s="24" t="s">
        <v>47</v>
      </c>
      <c r="G8" s="253"/>
      <c r="H8" s="24" t="s">
        <v>46</v>
      </c>
      <c r="I8" s="24" t="s">
        <v>47</v>
      </c>
      <c r="J8" s="253"/>
      <c r="K8" s="24" t="s">
        <v>46</v>
      </c>
      <c r="L8" s="24" t="s">
        <v>47</v>
      </c>
      <c r="M8" s="253"/>
      <c r="N8" s="24" t="s">
        <v>46</v>
      </c>
      <c r="O8" s="24" t="s">
        <v>47</v>
      </c>
      <c r="P8" s="251"/>
      <c r="Q8" s="251"/>
      <c r="R8" s="251"/>
      <c r="S8" s="251"/>
      <c r="T8" s="257"/>
      <c r="U8" s="259"/>
      <c r="V8" s="20"/>
      <c r="W8" s="20"/>
      <c r="X8" s="20"/>
      <c r="Y8" s="20"/>
      <c r="Z8" s="20"/>
      <c r="AA8" s="20"/>
      <c r="AB8" s="20"/>
      <c r="AC8" s="20"/>
      <c r="AD8" s="21"/>
      <c r="AE8" s="21"/>
      <c r="AF8" s="21"/>
      <c r="AG8" s="21"/>
      <c r="AH8" s="21"/>
      <c r="AI8" s="21"/>
      <c r="AJ8" s="21"/>
      <c r="AK8" s="21"/>
    </row>
    <row r="9" spans="1:37" s="15" customFormat="1" ht="11.25">
      <c r="A9" s="88"/>
      <c r="B9" s="159">
        <v>1</v>
      </c>
      <c r="C9" s="22" t="s">
        <v>48</v>
      </c>
      <c r="D9" s="23">
        <v>3</v>
      </c>
      <c r="E9" s="22" t="s">
        <v>49</v>
      </c>
      <c r="F9" s="22" t="s">
        <v>50</v>
      </c>
      <c r="G9" s="22" t="s">
        <v>51</v>
      </c>
      <c r="H9" s="22" t="s">
        <v>52</v>
      </c>
      <c r="I9" s="22" t="s">
        <v>53</v>
      </c>
      <c r="J9" s="22" t="s">
        <v>54</v>
      </c>
      <c r="K9" s="22" t="s">
        <v>55</v>
      </c>
      <c r="L9" s="22" t="s">
        <v>56</v>
      </c>
      <c r="M9" s="22" t="s">
        <v>57</v>
      </c>
      <c r="N9" s="22" t="s">
        <v>58</v>
      </c>
      <c r="O9" s="22" t="s">
        <v>59</v>
      </c>
      <c r="P9" s="22" t="s">
        <v>60</v>
      </c>
      <c r="Q9" s="22" t="s">
        <v>61</v>
      </c>
      <c r="R9" s="22" t="s">
        <v>62</v>
      </c>
      <c r="S9" s="22" t="s">
        <v>63</v>
      </c>
      <c r="T9" s="22" t="s">
        <v>64</v>
      </c>
      <c r="U9" s="160" t="s">
        <v>65</v>
      </c>
      <c r="V9" s="20"/>
      <c r="W9" s="20"/>
      <c r="X9" s="20"/>
      <c r="Y9" s="20"/>
      <c r="Z9" s="20"/>
      <c r="AA9" s="20"/>
      <c r="AB9" s="20"/>
      <c r="AC9" s="20"/>
      <c r="AD9" s="21"/>
      <c r="AE9" s="21"/>
      <c r="AF9" s="21"/>
      <c r="AG9" s="21"/>
      <c r="AH9" s="21"/>
      <c r="AI9" s="21"/>
      <c r="AJ9" s="21"/>
      <c r="AK9" s="21"/>
    </row>
    <row r="10" spans="1:37" s="15" customFormat="1" ht="39" thickBot="1">
      <c r="A10" s="89"/>
      <c r="B10" s="190" t="s">
        <v>66</v>
      </c>
      <c r="C10" s="191" t="s">
        <v>264</v>
      </c>
      <c r="D10" s="189"/>
      <c r="E10" s="189"/>
      <c r="F10" s="189"/>
      <c r="G10" s="202"/>
      <c r="H10" s="202">
        <v>16.57</v>
      </c>
      <c r="I10" s="202">
        <v>16.57</v>
      </c>
      <c r="J10" s="202"/>
      <c r="K10" s="189"/>
      <c r="L10" s="189"/>
      <c r="M10" s="202">
        <v>34.99</v>
      </c>
      <c r="N10" s="189"/>
      <c r="O10" s="189"/>
      <c r="P10" s="192">
        <v>41306</v>
      </c>
      <c r="Q10" s="192" t="s">
        <v>268</v>
      </c>
      <c r="R10" s="193" t="s">
        <v>270</v>
      </c>
      <c r="S10" s="193" t="s">
        <v>227</v>
      </c>
      <c r="T10" s="193" t="s">
        <v>263</v>
      </c>
      <c r="U10" s="111"/>
      <c r="V10" s="20"/>
      <c r="W10" s="20"/>
      <c r="X10" s="20"/>
      <c r="Y10" s="20"/>
      <c r="Z10" s="20"/>
      <c r="AA10" s="20"/>
      <c r="AB10" s="20"/>
      <c r="AC10" s="20"/>
      <c r="AD10" s="21"/>
      <c r="AE10" s="21"/>
      <c r="AF10" s="21"/>
      <c r="AG10" s="21"/>
      <c r="AH10" s="21"/>
      <c r="AI10" s="21"/>
      <c r="AJ10" s="21"/>
      <c r="AK10" s="21"/>
    </row>
    <row r="11" spans="1:37" s="15" customFormat="1" ht="39" thickBot="1">
      <c r="A11" s="89"/>
      <c r="B11" s="190" t="s">
        <v>48</v>
      </c>
      <c r="C11" s="191" t="s">
        <v>265</v>
      </c>
      <c r="D11" s="189"/>
      <c r="E11" s="189"/>
      <c r="F11" s="189"/>
      <c r="G11" s="202"/>
      <c r="H11" s="202">
        <v>17.56</v>
      </c>
      <c r="I11" s="202">
        <v>17.56</v>
      </c>
      <c r="J11" s="202"/>
      <c r="K11" s="189"/>
      <c r="L11" s="189"/>
      <c r="M11" s="202">
        <v>15.89</v>
      </c>
      <c r="N11" s="189"/>
      <c r="O11" s="189"/>
      <c r="P11" s="192" t="s">
        <v>269</v>
      </c>
      <c r="Q11" s="192">
        <v>41670</v>
      </c>
      <c r="R11" s="193" t="s">
        <v>270</v>
      </c>
      <c r="S11" s="193" t="s">
        <v>227</v>
      </c>
      <c r="T11" s="193" t="s">
        <v>263</v>
      </c>
      <c r="U11" s="111"/>
      <c r="V11" s="20"/>
      <c r="W11" s="20"/>
      <c r="X11" s="20"/>
      <c r="Y11" s="20"/>
      <c r="Z11" s="20"/>
      <c r="AA11" s="20"/>
      <c r="AB11" s="20"/>
      <c r="AC11" s="20"/>
      <c r="AD11" s="21"/>
      <c r="AE11" s="21"/>
      <c r="AF11" s="21"/>
      <c r="AG11" s="21"/>
      <c r="AH11" s="21"/>
      <c r="AI11" s="21"/>
      <c r="AJ11" s="21"/>
      <c r="AK11" s="21"/>
    </row>
    <row r="12" spans="1:24" s="15" customFormat="1" ht="30" customHeight="1">
      <c r="A12" s="90"/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21"/>
      <c r="W12" s="21"/>
      <c r="X12" s="21"/>
    </row>
    <row r="13" spans="1:21" s="15" customFormat="1" ht="13.5" thickBot="1">
      <c r="A13" s="91"/>
      <c r="B13" s="178" t="s">
        <v>67</v>
      </c>
      <c r="C13" s="179" t="s">
        <v>68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</row>
    <row r="14" ht="30" customHeight="1"/>
  </sheetData>
  <sheetProtection/>
  <mergeCells count="22">
    <mergeCell ref="Q6:Q8"/>
    <mergeCell ref="N7:O7"/>
    <mergeCell ref="H7:I7"/>
    <mergeCell ref="J7:J8"/>
    <mergeCell ref="J6:L6"/>
    <mergeCell ref="M6:O6"/>
    <mergeCell ref="A2:U2"/>
    <mergeCell ref="S6:S8"/>
    <mergeCell ref="T6:T8"/>
    <mergeCell ref="U6:U8"/>
    <mergeCell ref="R6:R8"/>
    <mergeCell ref="D7:D8"/>
    <mergeCell ref="A3:U3"/>
    <mergeCell ref="P6:P8"/>
    <mergeCell ref="M7:M8"/>
    <mergeCell ref="B6:B8"/>
    <mergeCell ref="C6:C8"/>
    <mergeCell ref="G6:I6"/>
    <mergeCell ref="D6:F6"/>
    <mergeCell ref="K7:L7"/>
    <mergeCell ref="E7:F7"/>
    <mergeCell ref="G7:G8"/>
  </mergeCells>
  <dataValidations count="3">
    <dataValidation allowBlank="1" showInputMessage="1" showErrorMessage="1" prompt="Выберите значение из календаря, выполнив двойной щелчок левой кнопки мыши по ячейке." sqref="P10:Q11"/>
    <dataValidation type="textLength" operator="lessThanOrEqual" allowBlank="1" showInputMessage="1" showErrorMessage="1" errorTitle="Ошибка" error="Допускается ввод не более 900 символов!" sqref="R10:U11">
      <formula1>900</formula1>
    </dataValidation>
    <dataValidation type="decimal" allowBlank="1" showErrorMessage="1" errorTitle="Ошибка" error="Допускается ввод только неотрицательных чисел!" sqref="D10:O11">
      <formula1>0</formula1>
      <formula2>9.99999999999999E+23</formula2>
    </dataValidation>
  </dataValidation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8"/>
  <sheetViews>
    <sheetView view="pageBreakPreview" zoomScaleNormal="75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3.8515625" style="16" customWidth="1"/>
    <col min="2" max="2" width="9.140625" style="16" customWidth="1"/>
    <col min="3" max="3" width="7.140625" style="16" customWidth="1"/>
    <col min="4" max="4" width="53.8515625" style="16" customWidth="1"/>
    <col min="5" max="5" width="28.7109375" style="16" bestFit="1" customWidth="1"/>
    <col min="6" max="6" width="14.7109375" style="16" customWidth="1"/>
    <col min="7" max="7" width="10.421875" style="16" bestFit="1" customWidth="1"/>
    <col min="8" max="8" width="12.57421875" style="16" bestFit="1" customWidth="1"/>
    <col min="9" max="9" width="16.00390625" style="16" customWidth="1"/>
    <col min="10" max="11" width="17.00390625" style="16" customWidth="1"/>
    <col min="12" max="12" width="23.57421875" style="16" customWidth="1"/>
    <col min="13" max="16384" width="9.140625" style="16" customWidth="1"/>
  </cols>
  <sheetData>
    <row r="1" spans="3:10" ht="15" customHeight="1" thickBot="1">
      <c r="C1" s="38"/>
      <c r="D1" s="39"/>
      <c r="E1" s="39"/>
      <c r="F1" s="39"/>
      <c r="G1" s="39"/>
      <c r="H1" s="39"/>
      <c r="I1" s="39"/>
      <c r="J1" s="39"/>
    </row>
    <row r="2" spans="2:12" ht="15.75" thickBot="1">
      <c r="B2" s="264" t="s">
        <v>69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2:12" ht="30" customHeight="1"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spans="2:10" ht="30" customHeight="1">
      <c r="B4" s="94"/>
      <c r="C4" s="29"/>
      <c r="D4" s="29"/>
      <c r="E4" s="29"/>
      <c r="F4" s="29"/>
      <c r="G4" s="29"/>
      <c r="H4" s="29"/>
      <c r="I4" s="29"/>
      <c r="J4" s="29"/>
    </row>
    <row r="5" spans="2:12" ht="30" customHeight="1" thickBot="1">
      <c r="B5" s="94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s="15" customFormat="1" ht="78.75">
      <c r="B6" s="95"/>
      <c r="C6" s="100" t="s">
        <v>32</v>
      </c>
      <c r="D6" s="256" t="s">
        <v>33</v>
      </c>
      <c r="E6" s="256"/>
      <c r="F6" s="101" t="s">
        <v>70</v>
      </c>
      <c r="G6" s="101" t="s">
        <v>71</v>
      </c>
      <c r="H6" s="101" t="s">
        <v>38</v>
      </c>
      <c r="I6" s="101" t="s">
        <v>39</v>
      </c>
      <c r="J6" s="101" t="s">
        <v>40</v>
      </c>
      <c r="K6" s="101" t="s">
        <v>41</v>
      </c>
      <c r="L6" s="102" t="s">
        <v>42</v>
      </c>
    </row>
    <row r="7" spans="2:12" s="42" customFormat="1" ht="11.25">
      <c r="B7" s="96"/>
      <c r="C7" s="103">
        <v>1</v>
      </c>
      <c r="D7" s="257">
        <v>2</v>
      </c>
      <c r="E7" s="257"/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104">
        <v>9</v>
      </c>
    </row>
    <row r="8" spans="2:12" s="15" customFormat="1" ht="30" customHeight="1">
      <c r="B8" s="97"/>
      <c r="C8" s="266" t="s">
        <v>66</v>
      </c>
      <c r="D8" s="251" t="s">
        <v>72</v>
      </c>
      <c r="E8" s="40" t="s">
        <v>73</v>
      </c>
      <c r="F8" s="41" t="s">
        <v>74</v>
      </c>
      <c r="G8" s="26"/>
      <c r="H8" s="27"/>
      <c r="I8" s="27"/>
      <c r="J8" s="28"/>
      <c r="K8" s="28"/>
      <c r="L8" s="105"/>
    </row>
    <row r="9" spans="2:12" s="15" customFormat="1" ht="30" customHeight="1">
      <c r="B9" s="97"/>
      <c r="C9" s="266"/>
      <c r="D9" s="251"/>
      <c r="E9" s="40" t="s">
        <v>75</v>
      </c>
      <c r="F9" s="41" t="s">
        <v>74</v>
      </c>
      <c r="G9" s="26"/>
      <c r="H9" s="27"/>
      <c r="I9" s="27"/>
      <c r="J9" s="28"/>
      <c r="K9" s="28"/>
      <c r="L9" s="105"/>
    </row>
    <row r="10" spans="2:12" s="15" customFormat="1" ht="30" customHeight="1">
      <c r="B10" s="97"/>
      <c r="C10" s="266"/>
      <c r="D10" s="251"/>
      <c r="E10" s="40" t="s">
        <v>76</v>
      </c>
      <c r="F10" s="41" t="s">
        <v>74</v>
      </c>
      <c r="G10" s="26"/>
      <c r="H10" s="27"/>
      <c r="I10" s="27"/>
      <c r="J10" s="28"/>
      <c r="K10" s="28"/>
      <c r="L10" s="105"/>
    </row>
    <row r="11" spans="2:12" s="15" customFormat="1" ht="30" customHeight="1">
      <c r="B11" s="97"/>
      <c r="C11" s="266" t="s">
        <v>48</v>
      </c>
      <c r="D11" s="251" t="s">
        <v>77</v>
      </c>
      <c r="E11" s="40" t="s">
        <v>75</v>
      </c>
      <c r="F11" s="41" t="s">
        <v>74</v>
      </c>
      <c r="G11" s="26"/>
      <c r="H11" s="27"/>
      <c r="I11" s="27"/>
      <c r="J11" s="28"/>
      <c r="K11" s="28"/>
      <c r="L11" s="105"/>
    </row>
    <row r="12" spans="2:12" s="15" customFormat="1" ht="30" customHeight="1">
      <c r="B12" s="97"/>
      <c r="C12" s="266"/>
      <c r="D12" s="251"/>
      <c r="E12" s="40" t="s">
        <v>76</v>
      </c>
      <c r="F12" s="41" t="s">
        <v>74</v>
      </c>
      <c r="G12" s="26"/>
      <c r="H12" s="27"/>
      <c r="I12" s="27"/>
      <c r="J12" s="28"/>
      <c r="K12" s="28"/>
      <c r="L12" s="105"/>
    </row>
    <row r="13" spans="2:12" s="15" customFormat="1" ht="30" customHeight="1">
      <c r="B13" s="97"/>
      <c r="C13" s="266" t="s">
        <v>78</v>
      </c>
      <c r="D13" s="251" t="s">
        <v>79</v>
      </c>
      <c r="E13" s="40" t="s">
        <v>75</v>
      </c>
      <c r="F13" s="41" t="s">
        <v>80</v>
      </c>
      <c r="G13" s="26"/>
      <c r="H13" s="27"/>
      <c r="I13" s="27"/>
      <c r="J13" s="28"/>
      <c r="K13" s="28"/>
      <c r="L13" s="105"/>
    </row>
    <row r="14" spans="2:12" s="15" customFormat="1" ht="30" customHeight="1">
      <c r="B14" s="97"/>
      <c r="C14" s="266"/>
      <c r="D14" s="251"/>
      <c r="E14" s="40" t="s">
        <v>76</v>
      </c>
      <c r="F14" s="41" t="s">
        <v>80</v>
      </c>
      <c r="G14" s="26"/>
      <c r="H14" s="27"/>
      <c r="I14" s="27"/>
      <c r="J14" s="28"/>
      <c r="K14" s="28"/>
      <c r="L14" s="105"/>
    </row>
    <row r="15" spans="2:12" s="15" customFormat="1" ht="30" customHeight="1">
      <c r="B15" s="97"/>
      <c r="C15" s="266" t="s">
        <v>51</v>
      </c>
      <c r="D15" s="251" t="s">
        <v>81</v>
      </c>
      <c r="E15" s="40" t="s">
        <v>75</v>
      </c>
      <c r="F15" s="41" t="s">
        <v>80</v>
      </c>
      <c r="G15" s="26"/>
      <c r="H15" s="27"/>
      <c r="I15" s="27"/>
      <c r="J15" s="28"/>
      <c r="K15" s="28"/>
      <c r="L15" s="105"/>
    </row>
    <row r="16" spans="2:12" s="15" customFormat="1" ht="30" customHeight="1" thickBot="1">
      <c r="B16" s="97"/>
      <c r="C16" s="267"/>
      <c r="D16" s="268"/>
      <c r="E16" s="106" t="s">
        <v>76</v>
      </c>
      <c r="F16" s="107" t="s">
        <v>80</v>
      </c>
      <c r="G16" s="108"/>
      <c r="H16" s="109"/>
      <c r="I16" s="109"/>
      <c r="J16" s="110"/>
      <c r="K16" s="110"/>
      <c r="L16" s="111"/>
    </row>
    <row r="17" spans="2:12" s="15" customFormat="1" ht="30" customHeight="1">
      <c r="B17" s="97"/>
      <c r="C17" s="30"/>
      <c r="D17" s="31"/>
      <c r="E17" s="31"/>
      <c r="F17" s="32"/>
      <c r="G17" s="33"/>
      <c r="H17" s="34"/>
      <c r="I17" s="34"/>
      <c r="J17" s="35"/>
      <c r="K17" s="36"/>
      <c r="L17" s="36"/>
    </row>
    <row r="18" spans="2:20" s="15" customFormat="1" ht="30" customHeight="1" thickBot="1">
      <c r="B18" s="91"/>
      <c r="C18" s="98" t="s">
        <v>67</v>
      </c>
      <c r="D18" s="99" t="s">
        <v>68</v>
      </c>
      <c r="E18" s="99"/>
      <c r="F18" s="92"/>
      <c r="G18" s="92"/>
      <c r="H18" s="92"/>
      <c r="I18" s="92"/>
      <c r="J18" s="92"/>
      <c r="K18" s="92"/>
      <c r="L18" s="92"/>
      <c r="M18" s="37"/>
      <c r="N18" s="37"/>
      <c r="O18" s="37"/>
      <c r="P18" s="37"/>
      <c r="Q18" s="37"/>
      <c r="R18" s="37"/>
      <c r="S18" s="37"/>
      <c r="T18" s="37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sheetProtection/>
  <mergeCells count="12">
    <mergeCell ref="C13:C14"/>
    <mergeCell ref="D13:D14"/>
    <mergeCell ref="B2:L2"/>
    <mergeCell ref="B3:L3"/>
    <mergeCell ref="D6:E6"/>
    <mergeCell ref="D7:E7"/>
    <mergeCell ref="C15:C16"/>
    <mergeCell ref="D15:D16"/>
    <mergeCell ref="C8:C10"/>
    <mergeCell ref="D8:D10"/>
    <mergeCell ref="C11:C12"/>
    <mergeCell ref="D11:D12"/>
  </mergeCells>
  <dataValidations count="3">
    <dataValidation type="decimal" allowBlank="1" showErrorMessage="1" errorTitle="Ошибка" error="Допускается ввод только неотрицательных чисел!" sqref="G8:G16">
      <formula1>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H8:I16"/>
    <dataValidation type="textLength" operator="lessThanOrEqual" allowBlank="1" showInputMessage="1" showErrorMessage="1" errorTitle="Ошибка" error="Допускается ввод не более 900 символов!" sqref="J8:L16">
      <formula1>900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2"/>
  <sheetViews>
    <sheetView view="pageBreakPreview" zoomScaleNormal="75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3.00390625" style="57" customWidth="1"/>
    <col min="2" max="2" width="8.28125" style="60" customWidth="1"/>
    <col min="3" max="3" width="9.140625" style="60" customWidth="1"/>
    <col min="4" max="4" width="73.140625" style="60" customWidth="1"/>
    <col min="5" max="5" width="41.140625" style="60" customWidth="1"/>
    <col min="6" max="6" width="32.28125" style="60" customWidth="1"/>
    <col min="7" max="16384" width="9.140625" style="60" customWidth="1"/>
  </cols>
  <sheetData>
    <row r="1" spans="2:6" ht="18.75" customHeight="1" thickBot="1">
      <c r="B1" s="281" t="s">
        <v>100</v>
      </c>
      <c r="C1" s="282"/>
      <c r="D1" s="282"/>
      <c r="E1" s="282"/>
      <c r="F1" s="282"/>
    </row>
    <row r="2" spans="2:6" ht="15.75" customHeight="1" thickBot="1">
      <c r="B2" s="112"/>
      <c r="C2" s="58"/>
      <c r="D2" s="58"/>
      <c r="E2" s="58"/>
      <c r="F2" s="56"/>
    </row>
    <row r="3" spans="2:6" ht="11.25">
      <c r="B3" s="112"/>
      <c r="C3" s="115" t="s">
        <v>32</v>
      </c>
      <c r="D3" s="279" t="s">
        <v>33</v>
      </c>
      <c r="E3" s="279"/>
      <c r="F3" s="117" t="s">
        <v>71</v>
      </c>
    </row>
    <row r="4" spans="2:6" ht="11.25">
      <c r="B4" s="112"/>
      <c r="C4" s="118">
        <v>1</v>
      </c>
      <c r="D4" s="280">
        <f>C4+1</f>
        <v>2</v>
      </c>
      <c r="E4" s="280"/>
      <c r="F4" s="119" t="s">
        <v>78</v>
      </c>
    </row>
    <row r="5" spans="2:6" ht="104.25" customHeight="1">
      <c r="B5" s="112"/>
      <c r="C5" s="120">
        <v>1</v>
      </c>
      <c r="D5" s="274" t="s">
        <v>101</v>
      </c>
      <c r="E5" s="274"/>
      <c r="F5" s="209" t="s">
        <v>266</v>
      </c>
    </row>
    <row r="6" spans="2:6" ht="357" customHeight="1">
      <c r="B6" s="112"/>
      <c r="C6" s="120">
        <v>2</v>
      </c>
      <c r="D6" s="274" t="s">
        <v>102</v>
      </c>
      <c r="E6" s="274" t="s">
        <v>102</v>
      </c>
      <c r="F6" s="210"/>
    </row>
    <row r="7" spans="2:6" ht="11.25">
      <c r="B7" s="112"/>
      <c r="C7" s="121">
        <v>3</v>
      </c>
      <c r="D7" s="275" t="s">
        <v>103</v>
      </c>
      <c r="E7" s="275"/>
      <c r="F7" s="122"/>
    </row>
    <row r="8" spans="2:6" ht="11.25">
      <c r="B8" s="112"/>
      <c r="C8" s="121">
        <v>4</v>
      </c>
      <c r="D8" s="275" t="s">
        <v>104</v>
      </c>
      <c r="E8" s="275"/>
      <c r="F8" s="122"/>
    </row>
    <row r="9" spans="2:6" ht="30" customHeight="1">
      <c r="B9" s="112"/>
      <c r="C9" s="120" t="s">
        <v>54</v>
      </c>
      <c r="D9" s="274" t="s">
        <v>105</v>
      </c>
      <c r="E9" s="274"/>
      <c r="F9" s="211"/>
    </row>
    <row r="10" spans="2:6" ht="30" customHeight="1">
      <c r="B10" s="112"/>
      <c r="C10" s="121" t="s">
        <v>55</v>
      </c>
      <c r="D10" s="276" t="s">
        <v>237</v>
      </c>
      <c r="E10" s="276"/>
      <c r="F10" s="212"/>
    </row>
    <row r="11" spans="2:6" ht="30" customHeight="1">
      <c r="B11" s="112"/>
      <c r="C11" s="121" t="s">
        <v>56</v>
      </c>
      <c r="D11" s="276" t="s">
        <v>238</v>
      </c>
      <c r="E11" s="276"/>
      <c r="F11" s="212"/>
    </row>
    <row r="12" spans="2:6" ht="30" customHeight="1">
      <c r="B12" s="112"/>
      <c r="C12" s="121" t="s">
        <v>239</v>
      </c>
      <c r="D12" s="276" t="s">
        <v>240</v>
      </c>
      <c r="E12" s="276"/>
      <c r="F12" s="212"/>
    </row>
    <row r="13" spans="2:6" ht="30" customHeight="1">
      <c r="B13" s="112"/>
      <c r="C13" s="121" t="s">
        <v>241</v>
      </c>
      <c r="D13" s="276" t="s">
        <v>242</v>
      </c>
      <c r="E13" s="276"/>
      <c r="F13" s="212"/>
    </row>
    <row r="14" spans="2:6" ht="30" customHeight="1">
      <c r="B14" s="112"/>
      <c r="C14" s="121" t="s">
        <v>243</v>
      </c>
      <c r="D14" s="276" t="s">
        <v>244</v>
      </c>
      <c r="E14" s="276"/>
      <c r="F14" s="212"/>
    </row>
    <row r="15" spans="2:6" ht="30" customHeight="1">
      <c r="B15" s="112"/>
      <c r="C15" s="121" t="s">
        <v>245</v>
      </c>
      <c r="D15" s="277" t="s">
        <v>246</v>
      </c>
      <c r="E15" s="278"/>
      <c r="F15" s="212"/>
    </row>
    <row r="16" spans="2:6" ht="30" customHeight="1">
      <c r="B16" s="112"/>
      <c r="C16" s="120" t="s">
        <v>57</v>
      </c>
      <c r="D16" s="274" t="s">
        <v>106</v>
      </c>
      <c r="E16" s="274"/>
      <c r="F16" s="211"/>
    </row>
    <row r="17" spans="2:6" ht="30" customHeight="1">
      <c r="B17" s="112"/>
      <c r="C17" s="121" t="s">
        <v>58</v>
      </c>
      <c r="D17" s="276" t="s">
        <v>237</v>
      </c>
      <c r="E17" s="276"/>
      <c r="F17" s="212"/>
    </row>
    <row r="18" spans="2:6" ht="30" customHeight="1">
      <c r="B18" s="112"/>
      <c r="C18" s="121" t="s">
        <v>59</v>
      </c>
      <c r="D18" s="276" t="s">
        <v>238</v>
      </c>
      <c r="E18" s="276"/>
      <c r="F18" s="212"/>
    </row>
    <row r="19" spans="2:6" ht="30" customHeight="1">
      <c r="B19" s="112"/>
      <c r="C19" s="121" t="s">
        <v>247</v>
      </c>
      <c r="D19" s="276" t="s">
        <v>240</v>
      </c>
      <c r="E19" s="276"/>
      <c r="F19" s="212"/>
    </row>
    <row r="20" spans="2:6" ht="30" customHeight="1">
      <c r="B20" s="112"/>
      <c r="C20" s="121" t="s">
        <v>248</v>
      </c>
      <c r="D20" s="276" t="s">
        <v>242</v>
      </c>
      <c r="E20" s="276"/>
      <c r="F20" s="212"/>
    </row>
    <row r="21" spans="2:6" ht="30" customHeight="1">
      <c r="B21" s="112"/>
      <c r="C21" s="121" t="s">
        <v>249</v>
      </c>
      <c r="D21" s="276" t="s">
        <v>244</v>
      </c>
      <c r="E21" s="276"/>
      <c r="F21" s="212"/>
    </row>
    <row r="22" spans="2:6" ht="30" customHeight="1">
      <c r="B22" s="112"/>
      <c r="C22" s="121" t="s">
        <v>250</v>
      </c>
      <c r="D22" s="277" t="s">
        <v>246</v>
      </c>
      <c r="E22" s="278"/>
      <c r="F22" s="212"/>
    </row>
    <row r="23" spans="2:6" ht="30" customHeight="1">
      <c r="B23" s="112"/>
      <c r="C23" s="120" t="s">
        <v>60</v>
      </c>
      <c r="D23" s="274" t="s">
        <v>107</v>
      </c>
      <c r="E23" s="274"/>
      <c r="F23" s="124"/>
    </row>
    <row r="24" spans="2:6" ht="30" customHeight="1">
      <c r="B24" s="112"/>
      <c r="C24" s="269" t="s">
        <v>108</v>
      </c>
      <c r="D24" s="270" t="s">
        <v>109</v>
      </c>
      <c r="E24" s="62" t="s">
        <v>98</v>
      </c>
      <c r="F24" s="123"/>
    </row>
    <row r="25" spans="2:6" ht="30" customHeight="1">
      <c r="B25" s="112"/>
      <c r="C25" s="269"/>
      <c r="D25" s="270"/>
      <c r="E25" s="63" t="s">
        <v>99</v>
      </c>
      <c r="F25" s="123"/>
    </row>
    <row r="26" spans="2:6" ht="30" customHeight="1">
      <c r="B26" s="112"/>
      <c r="C26" s="269" t="s">
        <v>110</v>
      </c>
      <c r="D26" s="270" t="s">
        <v>111</v>
      </c>
      <c r="E26" s="62" t="s">
        <v>98</v>
      </c>
      <c r="F26" s="123"/>
    </row>
    <row r="27" spans="2:6" ht="30" customHeight="1">
      <c r="B27" s="112"/>
      <c r="C27" s="269"/>
      <c r="D27" s="270"/>
      <c r="E27" s="63" t="s">
        <v>99</v>
      </c>
      <c r="F27" s="123"/>
    </row>
    <row r="28" spans="2:6" ht="30" customHeight="1">
      <c r="B28" s="112"/>
      <c r="C28" s="269" t="s">
        <v>112</v>
      </c>
      <c r="D28" s="270" t="s">
        <v>113</v>
      </c>
      <c r="E28" s="62" t="s">
        <v>98</v>
      </c>
      <c r="F28" s="213"/>
    </row>
    <row r="29" spans="2:6" ht="30" customHeight="1">
      <c r="B29" s="112"/>
      <c r="C29" s="269"/>
      <c r="D29" s="270"/>
      <c r="E29" s="63" t="s">
        <v>99</v>
      </c>
      <c r="F29" s="213"/>
    </row>
    <row r="30" spans="2:6" ht="30" customHeight="1">
      <c r="B30" s="112"/>
      <c r="C30" s="269" t="s">
        <v>114</v>
      </c>
      <c r="D30" s="270" t="s">
        <v>115</v>
      </c>
      <c r="E30" s="62" t="s">
        <v>98</v>
      </c>
      <c r="F30" s="123"/>
    </row>
    <row r="31" spans="2:6" ht="30" customHeight="1">
      <c r="B31" s="112"/>
      <c r="C31" s="269"/>
      <c r="D31" s="270"/>
      <c r="E31" s="63" t="s">
        <v>99</v>
      </c>
      <c r="F31" s="123"/>
    </row>
    <row r="32" spans="2:6" ht="30" customHeight="1">
      <c r="B32" s="112"/>
      <c r="C32" s="269" t="s">
        <v>116</v>
      </c>
      <c r="D32" s="270" t="s">
        <v>117</v>
      </c>
      <c r="E32" s="62" t="s">
        <v>98</v>
      </c>
      <c r="F32" s="212"/>
    </row>
    <row r="33" spans="2:6" ht="30" customHeight="1">
      <c r="B33" s="112"/>
      <c r="C33" s="269"/>
      <c r="D33" s="270"/>
      <c r="E33" s="63" t="s">
        <v>99</v>
      </c>
      <c r="F33" s="212"/>
    </row>
    <row r="34" spans="2:6" ht="30" customHeight="1">
      <c r="B34" s="112"/>
      <c r="C34" s="269" t="s">
        <v>118</v>
      </c>
      <c r="D34" s="270" t="s">
        <v>119</v>
      </c>
      <c r="E34" s="62" t="s">
        <v>98</v>
      </c>
      <c r="F34" s="123"/>
    </row>
    <row r="35" spans="2:6" ht="30" customHeight="1">
      <c r="B35" s="112"/>
      <c r="C35" s="269"/>
      <c r="D35" s="270"/>
      <c r="E35" s="63" t="s">
        <v>99</v>
      </c>
      <c r="F35" s="123"/>
    </row>
    <row r="36" spans="2:6" ht="30" customHeight="1">
      <c r="B36" s="112"/>
      <c r="C36" s="269" t="s">
        <v>120</v>
      </c>
      <c r="D36" s="272" t="s">
        <v>121</v>
      </c>
      <c r="E36" s="62" t="s">
        <v>98</v>
      </c>
      <c r="F36" s="123"/>
    </row>
    <row r="37" spans="2:6" ht="30" customHeight="1">
      <c r="B37" s="112"/>
      <c r="C37" s="269"/>
      <c r="D37" s="270"/>
      <c r="E37" s="63" t="s">
        <v>99</v>
      </c>
      <c r="F37" s="123"/>
    </row>
    <row r="38" spans="2:6" ht="30" customHeight="1">
      <c r="B38" s="112"/>
      <c r="C38" s="269" t="s">
        <v>122</v>
      </c>
      <c r="D38" s="272" t="s">
        <v>123</v>
      </c>
      <c r="E38" s="62" t="s">
        <v>98</v>
      </c>
      <c r="F38" s="212"/>
    </row>
    <row r="39" spans="2:6" ht="30" customHeight="1" thickBot="1">
      <c r="B39" s="112"/>
      <c r="C39" s="271"/>
      <c r="D39" s="273"/>
      <c r="E39" s="125" t="s">
        <v>99</v>
      </c>
      <c r="F39" s="212"/>
    </row>
    <row r="40" spans="2:6" ht="30" customHeight="1">
      <c r="B40" s="112"/>
      <c r="C40" s="180" t="s">
        <v>67</v>
      </c>
      <c r="D40" s="181" t="s">
        <v>124</v>
      </c>
      <c r="E40" s="59"/>
      <c r="F40" s="59"/>
    </row>
    <row r="41" spans="2:6" ht="30" customHeight="1" thickBot="1">
      <c r="B41" s="113"/>
      <c r="C41" s="182" t="s">
        <v>96</v>
      </c>
      <c r="D41" s="183" t="s">
        <v>125</v>
      </c>
      <c r="E41" s="114"/>
      <c r="F41" s="114"/>
    </row>
    <row r="42" spans="3:6" ht="30" customHeight="1">
      <c r="C42" s="43"/>
      <c r="D42" s="43"/>
      <c r="E42" s="43"/>
      <c r="F42" s="43"/>
    </row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sheetProtection/>
  <mergeCells count="38">
    <mergeCell ref="D3:E3"/>
    <mergeCell ref="D4:E4"/>
    <mergeCell ref="D5:E5"/>
    <mergeCell ref="B1:F1"/>
    <mergeCell ref="D15:E15"/>
    <mergeCell ref="D18:E18"/>
    <mergeCell ref="D11:E11"/>
    <mergeCell ref="D12:E12"/>
    <mergeCell ref="D21:E21"/>
    <mergeCell ref="D22:E22"/>
    <mergeCell ref="D13:E13"/>
    <mergeCell ref="D14:E14"/>
    <mergeCell ref="D19:E19"/>
    <mergeCell ref="D20:E20"/>
    <mergeCell ref="C30:C31"/>
    <mergeCell ref="D30:D31"/>
    <mergeCell ref="D6:E6"/>
    <mergeCell ref="D7:E7"/>
    <mergeCell ref="D8:E8"/>
    <mergeCell ref="D9:E9"/>
    <mergeCell ref="D10:E10"/>
    <mergeCell ref="D16:E16"/>
    <mergeCell ref="D17:E17"/>
    <mergeCell ref="D23:E23"/>
    <mergeCell ref="C24:C25"/>
    <mergeCell ref="D24:D25"/>
    <mergeCell ref="C26:C27"/>
    <mergeCell ref="D26:D27"/>
    <mergeCell ref="C28:C29"/>
    <mergeCell ref="D28:D29"/>
    <mergeCell ref="C32:C33"/>
    <mergeCell ref="D32:D33"/>
    <mergeCell ref="C38:C39"/>
    <mergeCell ref="D38:D39"/>
    <mergeCell ref="C34:C35"/>
    <mergeCell ref="D34:D35"/>
    <mergeCell ref="C36:C37"/>
    <mergeCell ref="D36:D37"/>
  </mergeCells>
  <dataValidations count="6">
    <dataValidation type="decimal" allowBlank="1" showErrorMessage="1" errorTitle="Ошибка" error="Допускается ввод только неотрицательных чисел!" sqref="F24:F39 F17:F22 F10:F15">
      <formula1>0</formula1>
      <formula2>9.99999999999999E+23</formula2>
    </dataValidation>
    <dataValidation type="decimal" allowBlank="1" showInputMessage="1" showErrorMessage="1" sqref="F9 F16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E10:E11 E17:E18 D17:D22 D10:D15">
      <formula1>source_of_funding</formula1>
    </dataValidation>
    <dataValidation type="list" allowBlank="1" showInputMessage="1" showErrorMessage="1" prompt="Выберите значение из списка" errorTitle="Ошибка" error="Выберите значение из списка" sqref="F6">
      <formula1>objective_of_IPR</formula1>
    </dataValidation>
    <dataValidation type="textLength" operator="lessThanOrEqual" allowBlank="1" showInputMessage="1" showErrorMessage="1" errorTitle="Ошибка" error="Допускается ввод не более 900 символов!" sqref="F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F7:F8"/>
  </dataValidation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58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view="pageBreakPreview" zoomScaleNormal="80" zoomScaleSheetLayoutView="100" zoomScalePageLayoutView="0" workbookViewId="0" topLeftCell="A23">
      <selection activeCell="D41" sqref="D41"/>
    </sheetView>
  </sheetViews>
  <sheetFormatPr defaultColWidth="9.140625" defaultRowHeight="13.5" customHeight="1"/>
  <cols>
    <col min="1" max="1" width="3.00390625" style="16" customWidth="1"/>
    <col min="2" max="2" width="5.140625" style="16" customWidth="1"/>
    <col min="3" max="3" width="9.140625" style="16" customWidth="1"/>
    <col min="4" max="4" width="66.00390625" style="16" customWidth="1"/>
    <col min="5" max="5" width="20.8515625" style="16" bestFit="1" customWidth="1"/>
    <col min="6" max="6" width="21.8515625" style="16" customWidth="1"/>
    <col min="7" max="7" width="24.57421875" style="16" customWidth="1"/>
    <col min="8" max="8" width="21.8515625" style="16" customWidth="1"/>
    <col min="9" max="9" width="13.7109375" style="16" customWidth="1"/>
    <col min="10" max="11" width="21.8515625" style="16" customWidth="1"/>
    <col min="12" max="12" width="3.00390625" style="16" customWidth="1"/>
    <col min="13" max="16384" width="9.140625" style="16" customWidth="1"/>
  </cols>
  <sheetData>
    <row r="1" spans="2:10" ht="13.5" customHeight="1" thickBot="1">
      <c r="B1" s="19"/>
      <c r="C1" s="38"/>
      <c r="D1" s="39"/>
      <c r="E1" s="39"/>
      <c r="F1" s="39"/>
      <c r="G1" s="39"/>
      <c r="H1" s="39"/>
      <c r="I1" s="39"/>
      <c r="J1" s="39"/>
    </row>
    <row r="2" spans="1:11" ht="55.5" customHeight="1" thickBot="1">
      <c r="A2" s="57"/>
      <c r="B2" s="281" t="s">
        <v>141</v>
      </c>
      <c r="C2" s="282"/>
      <c r="D2" s="282"/>
      <c r="E2" s="282"/>
      <c r="F2" s="282"/>
      <c r="G2" s="163"/>
      <c r="H2" s="163"/>
      <c r="I2" s="163"/>
      <c r="J2" s="163"/>
      <c r="K2" s="163"/>
    </row>
    <row r="3" spans="1:11" ht="12.75">
      <c r="A3" s="57"/>
      <c r="B3" s="283"/>
      <c r="C3" s="284"/>
      <c r="D3" s="284"/>
      <c r="E3" s="284"/>
      <c r="F3" s="284"/>
      <c r="G3" s="164"/>
      <c r="H3" s="164"/>
      <c r="I3" s="164"/>
      <c r="J3" s="164"/>
      <c r="K3" s="164"/>
    </row>
    <row r="4" spans="1:11" ht="13.5" thickBot="1">
      <c r="A4" s="57"/>
      <c r="B4" s="126"/>
      <c r="C4" s="58"/>
      <c r="D4" s="58"/>
      <c r="E4" s="58"/>
      <c r="F4" s="58"/>
      <c r="G4" s="58"/>
      <c r="H4" s="58"/>
      <c r="I4" s="58"/>
      <c r="J4" s="58"/>
      <c r="K4" s="58"/>
    </row>
    <row r="5" spans="1:11" ht="12.75">
      <c r="A5" s="57"/>
      <c r="B5" s="126"/>
      <c r="C5" s="115" t="s">
        <v>32</v>
      </c>
      <c r="D5" s="116" t="s">
        <v>33</v>
      </c>
      <c r="E5" s="116" t="s">
        <v>70</v>
      </c>
      <c r="F5" s="117" t="s">
        <v>71</v>
      </c>
      <c r="G5" s="58"/>
      <c r="H5" s="58"/>
      <c r="I5" s="58"/>
      <c r="J5" s="58"/>
      <c r="K5" s="58"/>
    </row>
    <row r="6" spans="1:11" ht="12.75">
      <c r="A6" s="57"/>
      <c r="B6" s="126"/>
      <c r="C6" s="131">
        <v>1</v>
      </c>
      <c r="D6" s="49">
        <f>C6+1</f>
        <v>2</v>
      </c>
      <c r="E6" s="49">
        <f>D6+1</f>
        <v>3</v>
      </c>
      <c r="F6" s="132">
        <f>E6+1</f>
        <v>4</v>
      </c>
      <c r="G6" s="44"/>
      <c r="H6" s="44"/>
      <c r="I6" s="44"/>
      <c r="J6" s="44"/>
      <c r="K6" s="44"/>
    </row>
    <row r="7" spans="1:11" ht="22.5">
      <c r="A7" s="57"/>
      <c r="B7" s="170"/>
      <c r="C7" s="171" t="s">
        <v>66</v>
      </c>
      <c r="D7" s="172" t="s">
        <v>142</v>
      </c>
      <c r="E7" s="173" t="s">
        <v>143</v>
      </c>
      <c r="F7" s="185" t="s">
        <v>228</v>
      </c>
      <c r="G7" s="44"/>
      <c r="H7" s="44"/>
      <c r="I7" s="44"/>
      <c r="J7" s="44"/>
      <c r="K7" s="44"/>
    </row>
    <row r="8" spans="1:11" ht="12.75">
      <c r="A8" s="57"/>
      <c r="B8" s="170"/>
      <c r="C8" s="171" t="s">
        <v>48</v>
      </c>
      <c r="D8" s="172" t="s">
        <v>144</v>
      </c>
      <c r="E8" s="173" t="s">
        <v>145</v>
      </c>
      <c r="F8" s="187">
        <v>10839.56</v>
      </c>
      <c r="G8" s="59"/>
      <c r="H8" s="59"/>
      <c r="I8" s="59"/>
      <c r="J8" s="165"/>
      <c r="K8" s="166"/>
    </row>
    <row r="9" spans="1:11" ht="22.5">
      <c r="A9" s="57"/>
      <c r="B9" s="170"/>
      <c r="C9" s="171" t="s">
        <v>78</v>
      </c>
      <c r="D9" s="172" t="s">
        <v>146</v>
      </c>
      <c r="E9" s="173" t="s">
        <v>145</v>
      </c>
      <c r="F9" s="188">
        <v>10522.64</v>
      </c>
      <c r="G9" s="164"/>
      <c r="H9" s="164"/>
      <c r="I9" s="164"/>
      <c r="J9" s="167"/>
      <c r="K9" s="167"/>
    </row>
    <row r="10" spans="1:11" ht="22.5">
      <c r="A10" s="57"/>
      <c r="B10" s="170"/>
      <c r="C10" s="171" t="s">
        <v>49</v>
      </c>
      <c r="D10" s="174" t="s">
        <v>147</v>
      </c>
      <c r="E10" s="173" t="s">
        <v>145</v>
      </c>
      <c r="F10" s="187"/>
      <c r="G10" s="168"/>
      <c r="H10" s="167"/>
      <c r="I10" s="167"/>
      <c r="J10" s="165"/>
      <c r="K10" s="165"/>
    </row>
    <row r="11" spans="1:11" ht="33.75">
      <c r="A11" s="57"/>
      <c r="B11" s="170"/>
      <c r="C11" s="171" t="s">
        <v>50</v>
      </c>
      <c r="D11" s="174" t="s">
        <v>148</v>
      </c>
      <c r="E11" s="173" t="s">
        <v>145</v>
      </c>
      <c r="F11" s="187"/>
      <c r="G11" s="59"/>
      <c r="H11" s="59"/>
      <c r="I11" s="59"/>
      <c r="J11" s="165"/>
      <c r="K11" s="166"/>
    </row>
    <row r="12" spans="1:11" ht="12.75">
      <c r="A12" s="57"/>
      <c r="B12" s="170"/>
      <c r="C12" s="171" t="s">
        <v>149</v>
      </c>
      <c r="D12" s="175" t="s">
        <v>204</v>
      </c>
      <c r="E12" s="173" t="s">
        <v>150</v>
      </c>
      <c r="F12" s="188"/>
      <c r="G12" s="164"/>
      <c r="H12" s="164"/>
      <c r="I12" s="164"/>
      <c r="J12" s="167"/>
      <c r="K12" s="167"/>
    </row>
    <row r="13" spans="1:11" ht="12.75">
      <c r="A13" s="57"/>
      <c r="B13" s="170"/>
      <c r="C13" s="171" t="s">
        <v>151</v>
      </c>
      <c r="D13" s="175" t="s">
        <v>205</v>
      </c>
      <c r="E13" s="173" t="s">
        <v>152</v>
      </c>
      <c r="F13" s="187"/>
      <c r="G13" s="168"/>
      <c r="H13" s="167"/>
      <c r="I13" s="167"/>
      <c r="J13" s="165"/>
      <c r="K13" s="165"/>
    </row>
    <row r="14" spans="1:11" ht="12.75">
      <c r="A14" s="57"/>
      <c r="B14" s="170"/>
      <c r="C14" s="171" t="s">
        <v>153</v>
      </c>
      <c r="D14" s="174" t="s">
        <v>206</v>
      </c>
      <c r="E14" s="173" t="s">
        <v>145</v>
      </c>
      <c r="F14" s="187"/>
      <c r="G14" s="43"/>
      <c r="H14" s="43"/>
      <c r="I14" s="43"/>
      <c r="J14" s="43"/>
      <c r="K14" s="43"/>
    </row>
    <row r="15" spans="1:11" ht="12.75">
      <c r="A15" s="57"/>
      <c r="B15" s="170"/>
      <c r="C15" s="171" t="s">
        <v>154</v>
      </c>
      <c r="D15" s="175" t="s">
        <v>207</v>
      </c>
      <c r="E15" s="173" t="s">
        <v>155</v>
      </c>
      <c r="F15" s="188"/>
      <c r="G15" s="169"/>
      <c r="H15" s="169"/>
      <c r="I15" s="169"/>
      <c r="J15" s="169"/>
      <c r="K15" s="169"/>
    </row>
    <row r="16" spans="1:11" ht="12.75">
      <c r="A16" s="57"/>
      <c r="B16" s="170"/>
      <c r="C16" s="171" t="s">
        <v>156</v>
      </c>
      <c r="D16" s="176" t="s">
        <v>157</v>
      </c>
      <c r="E16" s="173" t="s">
        <v>155</v>
      </c>
      <c r="F16" s="187"/>
      <c r="G16" s="43"/>
      <c r="H16" s="43"/>
      <c r="I16" s="43"/>
      <c r="J16" s="43"/>
      <c r="K16" s="43"/>
    </row>
    <row r="17" spans="1:11" ht="12.75">
      <c r="A17" s="57"/>
      <c r="B17" s="170"/>
      <c r="C17" s="171" t="s">
        <v>158</v>
      </c>
      <c r="D17" s="176" t="s">
        <v>159</v>
      </c>
      <c r="E17" s="173" t="s">
        <v>155</v>
      </c>
      <c r="F17" s="187"/>
      <c r="G17" s="64"/>
      <c r="H17" s="64"/>
      <c r="I17" s="64"/>
      <c r="J17" s="64"/>
      <c r="K17" s="64"/>
    </row>
    <row r="18" spans="1:11" ht="12.75">
      <c r="A18" s="57"/>
      <c r="B18" s="170"/>
      <c r="C18" s="171" t="s">
        <v>160</v>
      </c>
      <c r="D18" s="176" t="s">
        <v>161</v>
      </c>
      <c r="E18" s="173" t="s">
        <v>155</v>
      </c>
      <c r="F18" s="187"/>
      <c r="G18" s="64"/>
      <c r="H18" s="64"/>
      <c r="I18" s="64"/>
      <c r="J18" s="64"/>
      <c r="K18" s="64"/>
    </row>
    <row r="19" spans="1:11" ht="12.75">
      <c r="A19" s="57"/>
      <c r="B19" s="170"/>
      <c r="C19" s="171" t="s">
        <v>162</v>
      </c>
      <c r="D19" s="176" t="s">
        <v>163</v>
      </c>
      <c r="E19" s="173" t="s">
        <v>155</v>
      </c>
      <c r="F19" s="187"/>
      <c r="G19" s="64"/>
      <c r="H19" s="64"/>
      <c r="I19" s="64"/>
      <c r="J19" s="64"/>
      <c r="K19" s="64"/>
    </row>
    <row r="20" spans="1:11" ht="12.75">
      <c r="A20" s="57"/>
      <c r="B20" s="170"/>
      <c r="C20" s="171" t="s">
        <v>164</v>
      </c>
      <c r="D20" s="176" t="s">
        <v>165</v>
      </c>
      <c r="E20" s="173" t="s">
        <v>155</v>
      </c>
      <c r="F20" s="187"/>
      <c r="G20" s="64"/>
      <c r="H20" s="64"/>
      <c r="I20" s="64"/>
      <c r="J20" s="64"/>
      <c r="K20" s="64"/>
    </row>
    <row r="21" spans="1:11" ht="12.75">
      <c r="A21" s="57"/>
      <c r="B21" s="170"/>
      <c r="C21" s="171" t="s">
        <v>166</v>
      </c>
      <c r="D21" s="176" t="s">
        <v>167</v>
      </c>
      <c r="E21" s="173" t="s">
        <v>155</v>
      </c>
      <c r="F21" s="187"/>
      <c r="G21" s="64"/>
      <c r="H21" s="64"/>
      <c r="I21" s="64"/>
      <c r="J21" s="64"/>
      <c r="K21" s="64"/>
    </row>
    <row r="22" spans="1:11" ht="12.75">
      <c r="A22" s="57"/>
      <c r="B22" s="170"/>
      <c r="C22" s="171" t="s">
        <v>168</v>
      </c>
      <c r="D22" s="176" t="s">
        <v>169</v>
      </c>
      <c r="E22" s="173" t="s">
        <v>155</v>
      </c>
      <c r="F22" s="187"/>
      <c r="G22" s="64"/>
      <c r="H22" s="64"/>
      <c r="I22" s="64"/>
      <c r="J22" s="64"/>
      <c r="K22" s="64"/>
    </row>
    <row r="23" spans="1:6" ht="12.75">
      <c r="A23" s="57"/>
      <c r="B23" s="170"/>
      <c r="C23" s="171" t="s">
        <v>170</v>
      </c>
      <c r="D23" s="176" t="s">
        <v>171</v>
      </c>
      <c r="E23" s="173" t="s">
        <v>155</v>
      </c>
      <c r="F23" s="187"/>
    </row>
    <row r="24" spans="1:6" ht="12.75">
      <c r="A24" s="57"/>
      <c r="B24" s="170"/>
      <c r="C24" s="171" t="s">
        <v>172</v>
      </c>
      <c r="D24" s="174" t="s">
        <v>173</v>
      </c>
      <c r="E24" s="173" t="s">
        <v>145</v>
      </c>
      <c r="F24" s="187">
        <v>457.08</v>
      </c>
    </row>
    <row r="25" spans="1:6" ht="22.5">
      <c r="A25" s="57"/>
      <c r="B25" s="170"/>
      <c r="C25" s="171" t="s">
        <v>174</v>
      </c>
      <c r="D25" s="174" t="s">
        <v>175</v>
      </c>
      <c r="E25" s="173" t="s">
        <v>145</v>
      </c>
      <c r="F25" s="187">
        <v>138.95</v>
      </c>
    </row>
    <row r="26" spans="1:6" ht="12.75">
      <c r="A26" s="57"/>
      <c r="B26" s="170"/>
      <c r="C26" s="171" t="s">
        <v>176</v>
      </c>
      <c r="D26" s="174" t="s">
        <v>177</v>
      </c>
      <c r="E26" s="173" t="s">
        <v>145</v>
      </c>
      <c r="F26" s="187"/>
    </row>
    <row r="27" spans="1:6" ht="22.5">
      <c r="A27" s="57"/>
      <c r="B27" s="170"/>
      <c r="C27" s="171" t="s">
        <v>178</v>
      </c>
      <c r="D27" s="174" t="s">
        <v>179</v>
      </c>
      <c r="E27" s="173" t="s">
        <v>145</v>
      </c>
      <c r="F27" s="187"/>
    </row>
    <row r="28" spans="1:6" ht="12.75">
      <c r="A28" s="57"/>
      <c r="B28" s="170"/>
      <c r="C28" s="171" t="s">
        <v>180</v>
      </c>
      <c r="D28" s="177" t="s">
        <v>208</v>
      </c>
      <c r="E28" s="173" t="s">
        <v>145</v>
      </c>
      <c r="F28" s="187">
        <v>1004.86</v>
      </c>
    </row>
    <row r="29" spans="1:6" ht="12.75">
      <c r="A29" s="57"/>
      <c r="B29" s="170"/>
      <c r="C29" s="171" t="s">
        <v>181</v>
      </c>
      <c r="D29" s="175" t="s">
        <v>209</v>
      </c>
      <c r="E29" s="173" t="s">
        <v>145</v>
      </c>
      <c r="F29" s="187">
        <v>699.38</v>
      </c>
    </row>
    <row r="30" spans="1:6" ht="12.75">
      <c r="A30" s="57"/>
      <c r="B30" s="170"/>
      <c r="C30" s="171" t="s">
        <v>182</v>
      </c>
      <c r="D30" s="175" t="s">
        <v>210</v>
      </c>
      <c r="E30" s="173" t="s">
        <v>145</v>
      </c>
      <c r="F30" s="187">
        <v>305.48</v>
      </c>
    </row>
    <row r="31" spans="1:6" ht="12.75">
      <c r="A31" s="57"/>
      <c r="B31" s="170"/>
      <c r="C31" s="171" t="s">
        <v>183</v>
      </c>
      <c r="D31" s="177" t="s">
        <v>211</v>
      </c>
      <c r="E31" s="173" t="s">
        <v>145</v>
      </c>
      <c r="F31" s="187">
        <v>954.19</v>
      </c>
    </row>
    <row r="32" spans="1:6" ht="12.75">
      <c r="A32" s="57"/>
      <c r="B32" s="170"/>
      <c r="C32" s="171" t="s">
        <v>184</v>
      </c>
      <c r="D32" s="175" t="s">
        <v>209</v>
      </c>
      <c r="E32" s="173" t="s">
        <v>145</v>
      </c>
      <c r="F32" s="187"/>
    </row>
    <row r="33" spans="1:6" ht="12.75">
      <c r="A33" s="57"/>
      <c r="B33" s="170"/>
      <c r="C33" s="171" t="s">
        <v>185</v>
      </c>
      <c r="D33" s="175" t="s">
        <v>210</v>
      </c>
      <c r="E33" s="173" t="s">
        <v>145</v>
      </c>
      <c r="F33" s="187"/>
    </row>
    <row r="34" spans="1:6" ht="22.5">
      <c r="A34" s="57"/>
      <c r="B34" s="170"/>
      <c r="C34" s="171" t="s">
        <v>186</v>
      </c>
      <c r="D34" s="174" t="s">
        <v>212</v>
      </c>
      <c r="E34" s="173" t="s">
        <v>145</v>
      </c>
      <c r="F34" s="187">
        <v>3147</v>
      </c>
    </row>
    <row r="35" spans="1:6" ht="25.5">
      <c r="A35" s="57"/>
      <c r="B35" s="170"/>
      <c r="C35" s="171" t="s">
        <v>188</v>
      </c>
      <c r="D35" s="177" t="s">
        <v>213</v>
      </c>
      <c r="E35" s="173" t="s">
        <v>145</v>
      </c>
      <c r="F35" s="187"/>
    </row>
    <row r="36" spans="1:6" ht="12.75">
      <c r="A36" s="57"/>
      <c r="B36" s="170"/>
      <c r="C36" s="171" t="s">
        <v>214</v>
      </c>
      <c r="D36" s="175" t="s">
        <v>215</v>
      </c>
      <c r="E36" s="173" t="s">
        <v>145</v>
      </c>
      <c r="F36" s="187"/>
    </row>
    <row r="37" spans="1:6" ht="12.75">
      <c r="A37" s="57"/>
      <c r="B37" s="170"/>
      <c r="C37" s="186" t="s">
        <v>216</v>
      </c>
      <c r="D37" s="228" t="s">
        <v>217</v>
      </c>
      <c r="E37" s="221" t="s">
        <v>145</v>
      </c>
      <c r="F37" s="187"/>
    </row>
    <row r="38" spans="1:6" ht="24.75" customHeight="1">
      <c r="A38" s="57"/>
      <c r="B38" s="170"/>
      <c r="C38" s="186" t="s">
        <v>218</v>
      </c>
      <c r="D38" s="228" t="s">
        <v>219</v>
      </c>
      <c r="E38" s="221" t="s">
        <v>187</v>
      </c>
      <c r="F38" s="187"/>
    </row>
    <row r="39" spans="1:6" ht="25.5">
      <c r="A39" s="57"/>
      <c r="B39" s="170"/>
      <c r="C39" s="171" t="s">
        <v>220</v>
      </c>
      <c r="D39" s="175" t="s">
        <v>221</v>
      </c>
      <c r="E39" s="173" t="s">
        <v>145</v>
      </c>
      <c r="F39" s="187"/>
    </row>
    <row r="40" spans="1:6" ht="33.75">
      <c r="A40" s="57"/>
      <c r="B40" s="170"/>
      <c r="C40" s="171" t="s">
        <v>222</v>
      </c>
      <c r="D40" s="174" t="s">
        <v>189</v>
      </c>
      <c r="E40" s="173" t="s">
        <v>145</v>
      </c>
      <c r="F40" s="187">
        <v>4789.54</v>
      </c>
    </row>
    <row r="41" spans="1:6" ht="22.5">
      <c r="A41" s="57"/>
      <c r="B41" s="170"/>
      <c r="C41" s="171" t="s">
        <v>51</v>
      </c>
      <c r="D41" s="172" t="s">
        <v>223</v>
      </c>
      <c r="E41" s="173" t="s">
        <v>145</v>
      </c>
      <c r="F41" s="187">
        <v>316.92</v>
      </c>
    </row>
    <row r="42" spans="1:6" ht="12.75">
      <c r="A42" s="57"/>
      <c r="B42" s="170"/>
      <c r="C42" s="171" t="s">
        <v>54</v>
      </c>
      <c r="D42" s="172" t="s">
        <v>190</v>
      </c>
      <c r="E42" s="173" t="s">
        <v>145</v>
      </c>
      <c r="F42" s="187"/>
    </row>
    <row r="43" spans="1:6" ht="38.25">
      <c r="A43" s="57"/>
      <c r="B43" s="170"/>
      <c r="C43" s="171" t="s">
        <v>55</v>
      </c>
      <c r="D43" s="207" t="s">
        <v>229</v>
      </c>
      <c r="E43" s="173" t="s">
        <v>145</v>
      </c>
      <c r="F43" s="187"/>
    </row>
    <row r="44" spans="1:6" ht="12.75">
      <c r="A44" s="57"/>
      <c r="B44" s="170"/>
      <c r="C44" s="219" t="s">
        <v>57</v>
      </c>
      <c r="D44" s="220" t="s">
        <v>191</v>
      </c>
      <c r="E44" s="221" t="s">
        <v>192</v>
      </c>
      <c r="F44" s="187">
        <v>380.87</v>
      </c>
    </row>
    <row r="45" spans="1:6" ht="22.5">
      <c r="A45" s="57"/>
      <c r="B45" s="170"/>
      <c r="C45" s="219" t="s">
        <v>60</v>
      </c>
      <c r="D45" s="222" t="s">
        <v>224</v>
      </c>
      <c r="E45" s="221" t="s">
        <v>192</v>
      </c>
      <c r="F45" s="188"/>
    </row>
    <row r="46" spans="1:6" ht="12.75">
      <c r="A46" s="57"/>
      <c r="B46" s="170"/>
      <c r="C46" s="219" t="s">
        <v>61</v>
      </c>
      <c r="D46" s="222" t="s">
        <v>193</v>
      </c>
      <c r="E46" s="221" t="s">
        <v>192</v>
      </c>
      <c r="F46" s="187"/>
    </row>
    <row r="47" spans="1:6" ht="22.5">
      <c r="A47" s="57"/>
      <c r="B47" s="170"/>
      <c r="C47" s="219" t="s">
        <v>62</v>
      </c>
      <c r="D47" s="222" t="s">
        <v>194</v>
      </c>
      <c r="E47" s="221" t="s">
        <v>195</v>
      </c>
      <c r="F47" s="187">
        <v>3.5</v>
      </c>
    </row>
    <row r="48" spans="1:6" ht="22.5">
      <c r="A48" s="57"/>
      <c r="B48" s="170"/>
      <c r="C48" s="219" t="s">
        <v>63</v>
      </c>
      <c r="D48" s="222" t="s">
        <v>196</v>
      </c>
      <c r="E48" s="221" t="s">
        <v>195</v>
      </c>
      <c r="F48" s="187"/>
    </row>
    <row r="49" spans="1:6" ht="12.75">
      <c r="A49" s="57"/>
      <c r="B49" s="170"/>
      <c r="C49" s="219" t="s">
        <v>64</v>
      </c>
      <c r="D49" s="222" t="s">
        <v>197</v>
      </c>
      <c r="E49" s="221" t="s">
        <v>198</v>
      </c>
      <c r="F49" s="223"/>
    </row>
    <row r="50" spans="1:6" ht="12.75">
      <c r="A50" s="57"/>
      <c r="B50" s="170"/>
      <c r="C50" s="219" t="s">
        <v>65</v>
      </c>
      <c r="D50" s="222" t="s">
        <v>200</v>
      </c>
      <c r="E50" s="221" t="s">
        <v>198</v>
      </c>
      <c r="F50" s="223"/>
    </row>
    <row r="51" spans="1:6" ht="12.75">
      <c r="A51" s="57"/>
      <c r="B51" s="170"/>
      <c r="C51" s="219" t="s">
        <v>199</v>
      </c>
      <c r="D51" s="222" t="s">
        <v>202</v>
      </c>
      <c r="E51" s="221" t="s">
        <v>187</v>
      </c>
      <c r="F51" s="223">
        <v>2.5</v>
      </c>
    </row>
    <row r="52" spans="1:6" ht="13.5" thickBot="1">
      <c r="A52" s="57"/>
      <c r="B52" s="170"/>
      <c r="C52" s="224" t="s">
        <v>201</v>
      </c>
      <c r="D52" s="225" t="s">
        <v>203</v>
      </c>
      <c r="E52" s="226" t="s">
        <v>143</v>
      </c>
      <c r="F52" s="227"/>
    </row>
    <row r="53" spans="1:6" ht="12.75">
      <c r="A53" s="57"/>
      <c r="B53" s="170"/>
      <c r="C53" s="61"/>
      <c r="D53" s="164"/>
      <c r="E53" s="161"/>
      <c r="F53" s="162"/>
    </row>
    <row r="54" spans="1:6" ht="32.25" customHeight="1" thickBot="1">
      <c r="A54" s="57"/>
      <c r="B54" s="129"/>
      <c r="C54" s="285" t="s">
        <v>225</v>
      </c>
      <c r="D54" s="285"/>
      <c r="E54" s="285"/>
      <c r="F54" s="285"/>
    </row>
    <row r="55" spans="1:6" ht="12.75">
      <c r="A55" s="57"/>
      <c r="B55" s="43"/>
      <c r="C55" s="43"/>
      <c r="D55" s="43"/>
      <c r="E55" s="43"/>
      <c r="F55" s="43"/>
    </row>
  </sheetData>
  <sheetProtection/>
  <mergeCells count="3">
    <mergeCell ref="B2:F2"/>
    <mergeCell ref="B3:F3"/>
    <mergeCell ref="C54:F54"/>
  </mergeCells>
  <dataValidations count="6">
    <dataValidation type="decimal" allowBlank="1" showErrorMessage="1" errorTitle="Ошибка" error="Допускается ввод только неотрицательных чисел!" sqref="H13 H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I13 I10">
      <formula1>900</formula1>
    </dataValidation>
    <dataValidation type="decimal" allowBlank="1" showInputMessage="1" showErrorMessage="1" sqref="F15 F12 F9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F19">
      <formula1>-99999999999</formula1>
      <formula2>999999999999</formula2>
    </dataValidation>
    <dataValidation type="textLength" operator="lessThanOrEqual" allowBlank="1" showInputMessage="1" showErrorMessage="1" sqref="F53">
      <formula1>300</formula1>
    </dataValidation>
    <dataValidation type="decimal" allowBlank="1" showInputMessage="1" showErrorMessage="1" error="Значение должно быть действительным числом" sqref="F46:F52 F13:F14 F10:F11 F16:F18 F8 F20:F44">
      <formula1>-999999999</formula1>
      <formula2>999999999999</formula2>
    </dataValidation>
  </dataValidation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zoomScaleNormal="80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2.7109375" style="16" customWidth="1"/>
    <col min="2" max="2" width="9.140625" style="16" customWidth="1"/>
    <col min="3" max="3" width="53.8515625" style="16" customWidth="1"/>
    <col min="4" max="4" width="30.421875" style="16" customWidth="1"/>
    <col min="5" max="5" width="21.8515625" style="16" customWidth="1"/>
    <col min="6" max="6" width="22.57421875" style="16" customWidth="1"/>
    <col min="7" max="7" width="19.7109375" style="16" customWidth="1"/>
    <col min="8" max="8" width="17.28125" style="16" customWidth="1"/>
    <col min="9" max="9" width="15.8515625" style="16" customWidth="1"/>
    <col min="10" max="10" width="22.57421875" style="16" customWidth="1"/>
    <col min="11" max="11" width="3.00390625" style="16" customWidth="1"/>
    <col min="12" max="16384" width="9.140625" style="16" customWidth="1"/>
  </cols>
  <sheetData>
    <row r="1" spans="1:10" ht="18.75" customHeight="1" thickBot="1">
      <c r="A1" s="284"/>
      <c r="B1" s="284"/>
      <c r="C1" s="284"/>
      <c r="D1" s="284"/>
      <c r="E1" s="284"/>
      <c r="F1" s="284"/>
      <c r="G1" s="284"/>
      <c r="H1" s="284"/>
      <c r="I1" s="284"/>
      <c r="J1" s="284"/>
    </row>
    <row r="2" spans="1:10" ht="15" thickBot="1">
      <c r="A2" s="289" t="s">
        <v>126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30" customHeight="1">
      <c r="A3" s="126"/>
      <c r="B3" s="58"/>
      <c r="C3" s="58"/>
      <c r="D3" s="58"/>
      <c r="E3" s="58"/>
      <c r="F3" s="58"/>
      <c r="G3" s="58"/>
      <c r="H3" s="58"/>
      <c r="I3" s="58"/>
      <c r="J3" s="58"/>
    </row>
    <row r="4" spans="1:10" ht="30" customHeight="1" thickBot="1">
      <c r="A4" s="126"/>
      <c r="B4" s="58"/>
      <c r="C4" s="58"/>
      <c r="D4" s="58"/>
      <c r="E4" s="58"/>
      <c r="F4" s="58"/>
      <c r="G4" s="58"/>
      <c r="H4" s="58"/>
      <c r="I4" s="58"/>
      <c r="J4" s="58"/>
    </row>
    <row r="5" spans="1:10" ht="48.75" customHeight="1">
      <c r="A5" s="126"/>
      <c r="B5" s="115" t="s">
        <v>32</v>
      </c>
      <c r="C5" s="116" t="s">
        <v>127</v>
      </c>
      <c r="D5" s="116" t="s">
        <v>128</v>
      </c>
      <c r="E5" s="116" t="s">
        <v>129</v>
      </c>
      <c r="F5" s="116" t="s">
        <v>130</v>
      </c>
      <c r="G5" s="116" t="s">
        <v>131</v>
      </c>
      <c r="H5" s="116" t="s">
        <v>132</v>
      </c>
      <c r="I5" s="116" t="s">
        <v>133</v>
      </c>
      <c r="J5" s="117" t="s">
        <v>134</v>
      </c>
    </row>
    <row r="6" spans="1:10" ht="12.75">
      <c r="A6" s="126"/>
      <c r="B6" s="131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132">
        <v>9</v>
      </c>
    </row>
    <row r="7" spans="1:10" ht="12.75">
      <c r="A7" s="127"/>
      <c r="B7" s="131">
        <v>1</v>
      </c>
      <c r="C7" s="286" t="s">
        <v>135</v>
      </c>
      <c r="D7" s="286"/>
      <c r="E7" s="286"/>
      <c r="F7" s="286"/>
      <c r="G7" s="286"/>
      <c r="H7" s="286"/>
      <c r="I7" s="67"/>
      <c r="J7" s="133"/>
    </row>
    <row r="8" spans="1:10" ht="30" customHeight="1">
      <c r="A8" s="127"/>
      <c r="B8" s="134" t="s">
        <v>91</v>
      </c>
      <c r="C8" s="288" t="s">
        <v>136</v>
      </c>
      <c r="D8" s="288"/>
      <c r="E8" s="288"/>
      <c r="F8" s="288"/>
      <c r="G8" s="288"/>
      <c r="H8" s="288"/>
      <c r="I8" s="68"/>
      <c r="J8" s="135"/>
    </row>
    <row r="9" spans="1:10" ht="12.75">
      <c r="A9" s="127"/>
      <c r="B9" s="121" t="s">
        <v>137</v>
      </c>
      <c r="C9" s="69"/>
      <c r="D9" s="70"/>
      <c r="E9" s="206"/>
      <c r="F9" s="205"/>
      <c r="G9" s="196"/>
      <c r="H9" s="194"/>
      <c r="I9" s="67"/>
      <c r="J9" s="136"/>
    </row>
    <row r="10" spans="1:10" ht="30" customHeight="1">
      <c r="A10" s="127"/>
      <c r="B10" s="131">
        <v>2</v>
      </c>
      <c r="C10" s="286" t="s">
        <v>138</v>
      </c>
      <c r="D10" s="286"/>
      <c r="E10" s="287"/>
      <c r="F10" s="286"/>
      <c r="G10" s="286"/>
      <c r="H10" s="286"/>
      <c r="I10" s="67"/>
      <c r="J10" s="133"/>
    </row>
    <row r="11" spans="1:10" ht="30" customHeight="1">
      <c r="A11" s="127"/>
      <c r="B11" s="134" t="s">
        <v>139</v>
      </c>
      <c r="C11" s="275" t="s">
        <v>136</v>
      </c>
      <c r="D11" s="275"/>
      <c r="E11" s="275"/>
      <c r="F11" s="275"/>
      <c r="G11" s="275"/>
      <c r="H11" s="275"/>
      <c r="I11" s="68"/>
      <c r="J11" s="135"/>
    </row>
    <row r="12" spans="1:10" ht="13.5" thickBot="1">
      <c r="A12" s="127"/>
      <c r="B12" s="138" t="s">
        <v>140</v>
      </c>
      <c r="C12" s="137"/>
      <c r="D12" s="139"/>
      <c r="E12" s="203"/>
      <c r="F12" s="204"/>
      <c r="G12" s="195"/>
      <c r="H12" s="140"/>
      <c r="I12" s="141"/>
      <c r="J12" s="142"/>
    </row>
    <row r="13" spans="1:10" ht="30" customHeight="1">
      <c r="A13" s="128"/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3.5" thickBot="1">
      <c r="A14" s="129"/>
      <c r="B14" s="184" t="s">
        <v>226</v>
      </c>
      <c r="C14" s="130"/>
      <c r="D14" s="130"/>
      <c r="E14" s="130"/>
      <c r="F14" s="130"/>
      <c r="G14" s="130"/>
      <c r="H14" s="130"/>
      <c r="I14" s="130"/>
      <c r="J14" s="130"/>
    </row>
    <row r="15" spans="1:10" ht="12.75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 spans="1:10" ht="30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2.75">
      <c r="A17" s="64"/>
      <c r="B17" s="64"/>
      <c r="C17" s="65"/>
      <c r="D17" s="64"/>
      <c r="E17" s="64"/>
      <c r="F17" s="64"/>
      <c r="G17" s="64"/>
      <c r="H17" s="64"/>
      <c r="I17" s="64"/>
      <c r="J17" s="64"/>
    </row>
    <row r="18" spans="1:10" ht="12.75">
      <c r="A18" s="64"/>
      <c r="B18" s="64"/>
      <c r="C18" s="66"/>
      <c r="D18" s="64"/>
      <c r="E18" s="64"/>
      <c r="F18" s="64"/>
      <c r="G18" s="64"/>
      <c r="H18" s="64"/>
      <c r="I18" s="64"/>
      <c r="J18" s="64"/>
    </row>
    <row r="19" spans="1:10" ht="12.75">
      <c r="A19" s="64"/>
      <c r="B19" s="64"/>
      <c r="C19" s="66"/>
      <c r="D19" s="64"/>
      <c r="E19" s="64"/>
      <c r="F19" s="64"/>
      <c r="G19" s="64"/>
      <c r="H19" s="64"/>
      <c r="I19" s="64"/>
      <c r="J19" s="64"/>
    </row>
  </sheetData>
  <sheetProtection/>
  <mergeCells count="6">
    <mergeCell ref="C10:H10"/>
    <mergeCell ref="C11:H11"/>
    <mergeCell ref="C8:H8"/>
    <mergeCell ref="A1:J1"/>
    <mergeCell ref="C7:H7"/>
    <mergeCell ref="A2:J2"/>
  </mergeCells>
  <dataValidations count="2">
    <dataValidation type="decimal" allowBlank="1" showErrorMessage="1" errorTitle="Ошибка" error="Допускается ввод только неотрицательных чисел!" sqref="G12 G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H12 C12 C9 H9">
      <formula1>900</formula1>
    </dataValidation>
  </dataValidation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23"/>
  <sheetViews>
    <sheetView tabSelected="1" view="pageBreakPreview" zoomScaleNormal="80" zoomScaleSheetLayoutView="100" zoomScalePageLayoutView="0" workbookViewId="0" topLeftCell="A1">
      <selection activeCell="C12" sqref="C12:I12"/>
    </sheetView>
  </sheetViews>
  <sheetFormatPr defaultColWidth="9.140625" defaultRowHeight="12.75"/>
  <cols>
    <col min="1" max="1" width="3.8515625" style="47" customWidth="1"/>
    <col min="2" max="2" width="3.421875" style="47" customWidth="1"/>
    <col min="3" max="3" width="7.00390625" style="47" bestFit="1" customWidth="1"/>
    <col min="4" max="4" width="53.8515625" style="47" customWidth="1"/>
    <col min="5" max="5" width="36.57421875" style="47" customWidth="1"/>
    <col min="6" max="6" width="17.8515625" style="47" customWidth="1"/>
    <col min="7" max="7" width="17.00390625" style="47" bestFit="1" customWidth="1"/>
    <col min="8" max="8" width="17.8515625" style="47" customWidth="1"/>
    <col min="9" max="9" width="35.28125" style="47" customWidth="1"/>
    <col min="10" max="16384" width="9.140625" style="47" customWidth="1"/>
  </cols>
  <sheetData>
    <row r="7" spans="1:6" s="16" customFormat="1" ht="15" customHeight="1" thickBot="1">
      <c r="A7" s="214"/>
      <c r="C7" s="215"/>
      <c r="D7" s="39"/>
      <c r="E7" s="39"/>
      <c r="F7" s="39"/>
    </row>
    <row r="8" spans="1:9" ht="15.75" thickBot="1">
      <c r="A8" s="292" t="s">
        <v>82</v>
      </c>
      <c r="B8" s="293"/>
      <c r="C8" s="293"/>
      <c r="D8" s="293"/>
      <c r="E8" s="293"/>
      <c r="F8" s="293"/>
      <c r="G8" s="293"/>
      <c r="H8" s="293"/>
      <c r="I8" s="293"/>
    </row>
    <row r="9" spans="1:9" ht="15.75" customHeight="1">
      <c r="A9" s="294">
        <f>IF(org="","",IF(fil="",org,org&amp;" ("&amp;fil&amp;")"))</f>
      </c>
      <c r="B9" s="295"/>
      <c r="C9" s="295"/>
      <c r="D9" s="295"/>
      <c r="E9" s="295"/>
      <c r="F9" s="295"/>
      <c r="G9" s="295"/>
      <c r="H9" s="295"/>
      <c r="I9" s="295"/>
    </row>
    <row r="10" spans="1:9" ht="15.75" customHeight="1">
      <c r="A10" s="143"/>
      <c r="C10" s="43"/>
      <c r="D10" s="43"/>
      <c r="F10" s="43"/>
      <c r="G10" s="43"/>
      <c r="H10" s="43"/>
      <c r="I10" s="43"/>
    </row>
    <row r="11" spans="1:9" ht="15.75" customHeight="1" thickBot="1">
      <c r="A11" s="128"/>
      <c r="B11" s="43"/>
      <c r="C11" s="43"/>
      <c r="D11" s="48"/>
      <c r="E11" s="43"/>
      <c r="F11" s="43"/>
      <c r="G11" s="43"/>
      <c r="H11" s="43"/>
      <c r="I11" s="43"/>
    </row>
    <row r="12" spans="1:9" ht="34.5" customHeight="1">
      <c r="A12" s="128"/>
      <c r="B12" s="43"/>
      <c r="C12" s="296" t="s">
        <v>83</v>
      </c>
      <c r="D12" s="279"/>
      <c r="E12" s="279"/>
      <c r="F12" s="279"/>
      <c r="G12" s="279"/>
      <c r="H12" s="279"/>
      <c r="I12" s="297"/>
    </row>
    <row r="13" spans="1:9" ht="15" customHeight="1">
      <c r="A13" s="128"/>
      <c r="B13" s="43"/>
      <c r="C13" s="131"/>
      <c r="D13" s="49"/>
      <c r="E13" s="50"/>
      <c r="F13" s="49"/>
      <c r="G13" s="49"/>
      <c r="H13" s="49"/>
      <c r="I13" s="132"/>
    </row>
    <row r="14" spans="1:9" ht="36" customHeight="1">
      <c r="A14" s="128"/>
      <c r="B14" s="43"/>
      <c r="C14" s="131" t="s">
        <v>32</v>
      </c>
      <c r="D14" s="49" t="s">
        <v>84</v>
      </c>
      <c r="E14" s="51" t="s">
        <v>85</v>
      </c>
      <c r="F14" s="51" t="s">
        <v>86</v>
      </c>
      <c r="G14" s="51" t="s">
        <v>87</v>
      </c>
      <c r="H14" s="51" t="s">
        <v>88</v>
      </c>
      <c r="I14" s="157" t="s">
        <v>89</v>
      </c>
    </row>
    <row r="15" spans="1:9" ht="12.75">
      <c r="A15" s="144"/>
      <c r="B15" s="45"/>
      <c r="C15" s="118">
        <v>1</v>
      </c>
      <c r="D15" s="11">
        <f>C15+1</f>
        <v>2</v>
      </c>
      <c r="E15" s="11" t="s">
        <v>78</v>
      </c>
      <c r="F15" s="49">
        <v>4</v>
      </c>
      <c r="G15" s="49">
        <v>5</v>
      </c>
      <c r="H15" s="49">
        <v>6</v>
      </c>
      <c r="I15" s="132">
        <v>7</v>
      </c>
    </row>
    <row r="16" spans="1:9" ht="30" customHeight="1">
      <c r="A16" s="144"/>
      <c r="B16" s="45"/>
      <c r="C16" s="150">
        <v>1</v>
      </c>
      <c r="D16" s="52" t="s">
        <v>90</v>
      </c>
      <c r="E16" s="53"/>
      <c r="F16" s="216"/>
      <c r="G16" s="53"/>
      <c r="H16" s="53"/>
      <c r="I16" s="158"/>
    </row>
    <row r="17" spans="1:9" ht="30" customHeight="1">
      <c r="A17" s="144"/>
      <c r="B17" s="45"/>
      <c r="C17" s="151" t="s">
        <v>91</v>
      </c>
      <c r="D17" s="54" t="s">
        <v>92</v>
      </c>
      <c r="E17" s="55" t="s">
        <v>263</v>
      </c>
      <c r="F17" s="217">
        <v>41304</v>
      </c>
      <c r="G17" s="27"/>
      <c r="H17" s="27"/>
      <c r="I17" s="229" t="s">
        <v>267</v>
      </c>
    </row>
    <row r="18" spans="1:9" ht="30" customHeight="1" thickBot="1">
      <c r="A18" s="144"/>
      <c r="B18" s="45"/>
      <c r="C18" s="152" t="s">
        <v>93</v>
      </c>
      <c r="D18" s="153" t="s">
        <v>94</v>
      </c>
      <c r="E18" s="154"/>
      <c r="F18" s="109"/>
      <c r="G18" s="154"/>
      <c r="H18" s="155"/>
      <c r="I18" s="156"/>
    </row>
    <row r="19" spans="1:9" ht="30" customHeight="1">
      <c r="A19" s="128"/>
      <c r="B19" s="43"/>
      <c r="C19" s="43"/>
      <c r="D19" s="43"/>
      <c r="F19" s="43"/>
      <c r="G19" s="43"/>
      <c r="H19" s="43"/>
      <c r="I19" s="43"/>
    </row>
    <row r="20" spans="1:9" ht="30" customHeight="1">
      <c r="A20" s="128"/>
      <c r="B20" s="43"/>
      <c r="C20" s="46" t="s">
        <v>67</v>
      </c>
      <c r="D20" s="291" t="s">
        <v>95</v>
      </c>
      <c r="E20" s="291"/>
      <c r="F20" s="291"/>
      <c r="G20" s="291"/>
      <c r="H20" s="291"/>
      <c r="I20" s="291"/>
    </row>
    <row r="21" spans="1:9" ht="30" customHeight="1" thickBot="1">
      <c r="A21" s="129"/>
      <c r="B21" s="145"/>
      <c r="C21" s="146" t="s">
        <v>96</v>
      </c>
      <c r="D21" s="147" t="s">
        <v>97</v>
      </c>
      <c r="E21" s="148"/>
      <c r="F21" s="149"/>
      <c r="G21" s="149"/>
      <c r="H21" s="149"/>
      <c r="I21" s="149"/>
    </row>
    <row r="22" spans="1:9" ht="12.75">
      <c r="A22" s="43"/>
      <c r="B22" s="43"/>
      <c r="C22" s="43"/>
      <c r="D22" s="43"/>
      <c r="E22" s="43"/>
      <c r="F22" s="43"/>
      <c r="G22" s="43"/>
      <c r="H22" s="43"/>
      <c r="I22" s="43"/>
    </row>
    <row r="23" ht="20.25">
      <c r="A23" s="218"/>
    </row>
    <row r="25" ht="15" customHeight="1"/>
  </sheetData>
  <sheetProtection/>
  <mergeCells count="4">
    <mergeCell ref="D20:I20"/>
    <mergeCell ref="A8:I8"/>
    <mergeCell ref="A9:I9"/>
    <mergeCell ref="C12:I12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F17:F18"/>
    <dataValidation type="textLength" operator="lessThanOrEqual" allowBlank="1" showInputMessage="1" showErrorMessage="1" errorTitle="Ошибка" error="Допускается ввод не более 900 символов!" sqref="E17:E18 G18:H18 I17">
      <formula1>900</formula1>
    </dataValidation>
  </dataValidations>
  <hyperlinks>
    <hyperlink ref="I17" r:id="rId1" display="www.aeroport-rostov.ru"/>
  </hyperlink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nataliya.gernova</cp:lastModifiedBy>
  <cp:lastPrinted>2011-12-27T09:14:30Z</cp:lastPrinted>
  <dcterms:created xsi:type="dcterms:W3CDTF">1996-10-08T23:32:33Z</dcterms:created>
  <dcterms:modified xsi:type="dcterms:W3CDTF">2013-01-29T06:43:56Z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